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artementene.sharepoint.com/sites/gotjdv/TBUrapport juni 2018/"/>
    </mc:Choice>
  </mc:AlternateContent>
  <xr:revisionPtr revIDLastSave="0" documentId="8_{846755A6-17E3-4405-B9AD-026BD138FA14}" xr6:coauthVersionLast="46" xr6:coauthVersionMax="46" xr10:uidLastSave="{00000000-0000-0000-0000-000000000000}"/>
  <bookViews>
    <workbookView xWindow="-120" yWindow="-120" windowWidth="25440" windowHeight="15390" xr2:uid="{0FE98035-4B6F-4A15-ACA8-72C24FA3282D}"/>
  </bookViews>
  <sheets>
    <sheet name="Fig 2.1" sheetId="1" r:id="rId1"/>
    <sheet name="2.2." sheetId="36" r:id="rId2"/>
    <sheet name="3.1" sheetId="2" r:id="rId3"/>
    <sheet name="3.2" sheetId="3" r:id="rId4"/>
    <sheet name="3.3" sheetId="4" r:id="rId5"/>
    <sheet name="3.4" sheetId="5" r:id="rId6"/>
    <sheet name="3.5" sheetId="37" r:id="rId7"/>
    <sheet name="4.1" sheetId="38" r:id="rId8"/>
    <sheet name="4.2" sheetId="6" r:id="rId9"/>
    <sheet name="4.3" sheetId="7" r:id="rId10"/>
    <sheet name="4.4" sheetId="8" r:id="rId11"/>
    <sheet name="4.5" sheetId="9" r:id="rId12"/>
    <sheet name="4.6" sheetId="10" r:id="rId13"/>
    <sheet name="4.7" sheetId="11" r:id="rId14"/>
    <sheet name="4.8" sheetId="12" r:id="rId15"/>
    <sheet name="4.9" sheetId="13" r:id="rId16"/>
    <sheet name="4.10" sheetId="14" r:id="rId17"/>
    <sheet name="4.11" sheetId="15" r:id="rId18"/>
    <sheet name="5.1" sheetId="16" r:id="rId19"/>
    <sheet name="5.2" sheetId="17" r:id="rId20"/>
    <sheet name="5.3 " sheetId="42" r:id="rId21"/>
    <sheet name="5.4" sheetId="43" r:id="rId22"/>
    <sheet name="5.5" sheetId="18" r:id="rId23"/>
    <sheet name="5.6" sheetId="19" r:id="rId24"/>
    <sheet name="5.7" sheetId="20" r:id="rId25"/>
    <sheet name="5.8" sheetId="45" r:id="rId26"/>
    <sheet name="5.9" sheetId="46" r:id="rId27"/>
    <sheet name="5.10" sheetId="44" r:id="rId28"/>
    <sheet name="6.1" sheetId="21" r:id="rId29"/>
    <sheet name="6.2" sheetId="22" r:id="rId30"/>
    <sheet name="6.3" sheetId="40" r:id="rId31"/>
    <sheet name="6.4" sheetId="41" r:id="rId32"/>
    <sheet name="7.1" sheetId="23" r:id="rId33"/>
    <sheet name="7.2" sheetId="27" r:id="rId34"/>
    <sheet name="7.3" sheetId="25" r:id="rId35"/>
    <sheet name="7.4" sheetId="39" r:id="rId36"/>
    <sheet name="8.1" sheetId="29" r:id="rId37"/>
    <sheet name="9.1" sheetId="30" r:id="rId38"/>
    <sheet name="9.2" sheetId="32" r:id="rId39"/>
    <sheet name="10.1" sheetId="33" r:id="rId40"/>
    <sheet name="10.2" sheetId="34" r:id="rId41"/>
    <sheet name="10.3" sheetId="35" r:id="rId4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7" i="23" l="1"/>
  <c r="C12" i="6" l="1"/>
  <c r="G21" i="10"/>
  <c r="H21" i="10" s="1"/>
  <c r="I21" i="10" s="1"/>
  <c r="J21" i="10" s="1"/>
  <c r="K21" i="10" s="1"/>
  <c r="L21" i="10" s="1"/>
  <c r="M21" i="10" s="1"/>
  <c r="N21" i="10" s="1"/>
  <c r="O21" i="10" s="1"/>
  <c r="P21" i="10" s="1"/>
  <c r="Q21" i="10" s="1"/>
  <c r="R21" i="10" s="1"/>
  <c r="S21" i="10" s="1"/>
  <c r="T21" i="10" s="1"/>
  <c r="U2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B5" authorId="0" shapeId="0" xr:uid="{32802535-0961-4746-94BA-B43D7B85A743}">
      <text>
        <r>
          <rPr>
            <sz val="8"/>
            <color rgb="FF000000"/>
            <rFont val="Tahoma"/>
            <family val="2"/>
          </rPr>
          <t xml:space="preserve">Fra og med 2010, er driftsansvar privat inkludert i indikatoren.
</t>
        </r>
      </text>
    </comment>
  </commentList>
</comments>
</file>

<file path=xl/sharedStrings.xml><?xml version="1.0" encoding="utf-8"?>
<sst xmlns="http://schemas.openxmlformats.org/spreadsheetml/2006/main" count="4716" uniqueCount="1530">
  <si>
    <t>Aktivitet</t>
  </si>
  <si>
    <t>Inntekter</t>
  </si>
  <si>
    <t>Figur 2.1 A</t>
  </si>
  <si>
    <t>Figur 2.1 B</t>
  </si>
  <si>
    <t>BNP Fastlands-Norge</t>
  </si>
  <si>
    <t xml:space="preserve">Netto finansinvesteringer </t>
  </si>
  <si>
    <t>Netto gjeld eks. arbeidsgivers reserver</t>
  </si>
  <si>
    <t>Netto gjeld</t>
  </si>
  <si>
    <t>Netto renteeksponering</t>
  </si>
  <si>
    <t>Figur 2.1 C</t>
  </si>
  <si>
    <t xml:space="preserve">Utførte timeverk i pst, av landet </t>
  </si>
  <si>
    <t xml:space="preserve">Sysselsatte personer i pst, av landet </t>
  </si>
  <si>
    <t>Figur 2.1 D</t>
  </si>
  <si>
    <t>Netto driftsresultat kommunesektoren</t>
  </si>
  <si>
    <t xml:space="preserve">Disposisjonsfond (inkl. mer- og mindreforbruk) kommunesektoren </t>
  </si>
  <si>
    <t>Korrigert for investeringsmoms t.o.m. 2013</t>
  </si>
  <si>
    <t>Figur 2.1 E</t>
  </si>
  <si>
    <t>År</t>
  </si>
  <si>
    <t>Antall kommuner i ROBEK</t>
  </si>
  <si>
    <t>1.1.2001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</si>
  <si>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</si>
  <si>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</si>
  <si>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</si>
  <si>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</si>
  <si>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</si>
  <si>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</si>
  <si>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</si>
  <si>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</si>
  <si>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</si>
  <si>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</si>
  <si>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</si>
  <si>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Figur 2.1 F</t>
  </si>
  <si>
    <t>Skatteinntekter</t>
  </si>
  <si>
    <t>Rammetilskudd</t>
  </si>
  <si>
    <t>Øremerkede tilskudd</t>
  </si>
  <si>
    <t xml:space="preserve">Brukerbetalinger mv.   </t>
  </si>
  <si>
    <t>Mva-kompensasjon</t>
  </si>
  <si>
    <t>Sum inntekter kommuneopplegget</t>
  </si>
  <si>
    <t>Frie inntekter som andel av samlede inntekter</t>
  </si>
  <si>
    <t>Frie inntekter og mva-kompensasjon som andel  av samlede inntekter</t>
  </si>
  <si>
    <t>Figur 3.2A</t>
  </si>
  <si>
    <t>Figur 3.2B</t>
  </si>
  <si>
    <t>Samlede inntekter</t>
  </si>
  <si>
    <t>Samlede inntekter, justert for befolkningsvekst og endringer i alderssammensetningen</t>
  </si>
  <si>
    <t>Samlede inntekter,  per innbygger</t>
  </si>
  <si>
    <t>Frie inntekter</t>
  </si>
  <si>
    <t>Frie inntekter, justert for befolkningsvekst og endringer i alderssammensetningen</t>
  </si>
  <si>
    <t>Frie inntekter, per innbygger</t>
  </si>
  <si>
    <t>Frie inntekter, korrigert for befolkningsvekst og endr. i alderssammensetningen</t>
  </si>
  <si>
    <t>Frie inntekter, per innbyger</t>
  </si>
  <si>
    <t>Kommunene</t>
  </si>
  <si>
    <t>Kommunesektoren</t>
  </si>
  <si>
    <t>Fylkeskommunene:</t>
  </si>
  <si>
    <t>Skatteandel ekskl. eiendomsskatt</t>
  </si>
  <si>
    <t>Eiendomsskatt</t>
  </si>
  <si>
    <t>Figur 3.3A</t>
  </si>
  <si>
    <t>Eiendomsskatt fra boliger og fritidseiendommer</t>
  </si>
  <si>
    <t>Eiendomsskatt fra annen eiendom</t>
  </si>
  <si>
    <t>Figur 3.3B</t>
  </si>
  <si>
    <t>2018</t>
  </si>
  <si>
    <t>2019</t>
  </si>
  <si>
    <t>Årlig vekst i totale inntekter</t>
  </si>
  <si>
    <t>Årlig vekst i brukerbetalinger</t>
  </si>
  <si>
    <t>Brann- og ulykkesvern</t>
  </si>
  <si>
    <t>Tannhelse</t>
  </si>
  <si>
    <t>Barnehage</t>
  </si>
  <si>
    <t>Grunnskole</t>
  </si>
  <si>
    <t>Videregående opplæring</t>
  </si>
  <si>
    <t>Lønn</t>
  </si>
  <si>
    <t>Kjøp av varer og tjenester</t>
  </si>
  <si>
    <t>Produktkjøp til husholdninger</t>
  </si>
  <si>
    <t>Renter</t>
  </si>
  <si>
    <t>Stønader til husholdninger</t>
  </si>
  <si>
    <t>Subsidier</t>
  </si>
  <si>
    <t>Overføringer til ideelle organisasjoner</t>
  </si>
  <si>
    <t>Anskaffelse av fast realkapital</t>
  </si>
  <si>
    <t>Annet</t>
  </si>
  <si>
    <t>Figur 4.1</t>
  </si>
  <si>
    <t>09169: Barn i barnehager, etter region, barnehagetype, statistikkvariabel og år Hele landet</t>
  </si>
  <si>
    <t>Kommune</t>
  </si>
  <si>
    <t>Privat</t>
  </si>
  <si>
    <t>Sum antall barn i barnehage</t>
  </si>
  <si>
    <t>12056: Andel barn med barnehageplass</t>
  </si>
  <si>
    <t>1-5 år</t>
  </si>
  <si>
    <t>Under 1 år</t>
  </si>
  <si>
    <t>1-2 år</t>
  </si>
  <si>
    <t>3-5 år</t>
  </si>
  <si>
    <t xml:space="preserve">Oppfyller </t>
  </si>
  <si>
    <t>Oppfyller  med dispensasjon</t>
  </si>
  <si>
    <t>Oppfyller ikke</t>
  </si>
  <si>
    <t xml:space="preserve">Andel barnehager som oppfyller pedagognormen. Prosent. </t>
  </si>
  <si>
    <t>Elever i alt</t>
  </si>
  <si>
    <t>Elever som får spesialundervisning</t>
  </si>
  <si>
    <t>Andel elever i grunnskolen som får spesialundervisning</t>
  </si>
  <si>
    <t>.</t>
  </si>
  <si>
    <t>Andel elever i grunnskolen som får spesialundervisning, 1.-4. trinn</t>
  </si>
  <si>
    <t>Andel elever i grunnskolen som får spesialundervisning, 5.-7. trinn</t>
  </si>
  <si>
    <t>Andel elever i grunnskolen som får spesialundervisning, 8.-10. trinn</t>
  </si>
  <si>
    <t>Gjennomsnittlig grunnskolepoeng (antall)</t>
  </si>
  <si>
    <t>Gjennomsnittlig gruppestørrelse 2, 1.-10. årstrinn 3</t>
  </si>
  <si>
    <t>Gjennomsnittlig gruppestørrelse 2, 1.-4.årstrinn</t>
  </si>
  <si>
    <t>Gjennomsnittlig gruppestørrelse 2, 5.-7.årstrinn</t>
  </si>
  <si>
    <t>Gjennomsnittlig gruppestørrelse 2, 8.-10.årstrinn</t>
  </si>
  <si>
    <t>Årstimer til spesialundervisning per elev med spesialundervisning, alle trinn</t>
  </si>
  <si>
    <t>Antall årsverk</t>
  </si>
  <si>
    <t>Figur 4.3A</t>
  </si>
  <si>
    <t>Figur 4.3B</t>
  </si>
  <si>
    <t>Figur 4.3C</t>
  </si>
  <si>
    <t>Figur 4.3D</t>
  </si>
  <si>
    <t>Figur 4.3E</t>
  </si>
  <si>
    <t>Figur 4.3F</t>
  </si>
  <si>
    <t>Elever i videregående skole</t>
  </si>
  <si>
    <t>Lærlinger/lærekandidater</t>
  </si>
  <si>
    <t>Figur 4.4B</t>
  </si>
  <si>
    <t>Figur 4.4A</t>
  </si>
  <si>
    <t>Figur 4.4C</t>
  </si>
  <si>
    <t>Figur 4.4D</t>
  </si>
  <si>
    <t>Figur 4.4E</t>
  </si>
  <si>
    <t>Figur 4.4F</t>
  </si>
  <si>
    <t>Andel 16-18-åringer som er i videregående opplæring (både elever og lærlinger)</t>
  </si>
  <si>
    <t>Elever i fylkeskommunale skoler per lærerårsverk, fylkeskommunale skoler</t>
  </si>
  <si>
    <t>Andel elever og lærlinger som har bestått vgo. i løpet av 5 år</t>
  </si>
  <si>
    <t>12971: Gjennomføring i videregående opplæring, etter region, intervall (år), kjønn, todelt utdanningsprogram, statistikkvariabel og fullføringsgrad</t>
  </si>
  <si>
    <t>Finnmark</t>
  </si>
  <si>
    <t>Nordland</t>
  </si>
  <si>
    <t>Troms</t>
  </si>
  <si>
    <t>Østfold</t>
  </si>
  <si>
    <t>Oppland</t>
  </si>
  <si>
    <t>Aust-Agder</t>
  </si>
  <si>
    <t>Vestfold</t>
  </si>
  <si>
    <t>Hordaland</t>
  </si>
  <si>
    <t>Sør-Trøndelag</t>
  </si>
  <si>
    <t>Buskerud</t>
  </si>
  <si>
    <t>Landet</t>
  </si>
  <si>
    <t>Hedmark</t>
  </si>
  <si>
    <t>Møre og Romsdal</t>
  </si>
  <si>
    <t>Nord-Trøndelag</t>
  </si>
  <si>
    <t>Vest-Agder</t>
  </si>
  <si>
    <t>Oslo</t>
  </si>
  <si>
    <t>Telemark</t>
  </si>
  <si>
    <t>Rogaland</t>
  </si>
  <si>
    <t>Akershus</t>
  </si>
  <si>
    <t>Sogn og Fjordane</t>
  </si>
  <si>
    <t>12965: Gjennomføring i videregående opplæring, etter studieretning/utdanningsprogram, kjønn, statistikkvariabel, intervall (år) og fullføringsgrad</t>
  </si>
  <si>
    <t>I alt</t>
  </si>
  <si>
    <t>Totalt</t>
  </si>
  <si>
    <t>Studieforberedende</t>
  </si>
  <si>
    <t>Idrettsfag</t>
  </si>
  <si>
    <t>Studiespesialisering</t>
  </si>
  <si>
    <t>Musikk, dans og drama</t>
  </si>
  <si>
    <t>Helse- og oppvekstfag</t>
  </si>
  <si>
    <t>Naturbruk</t>
  </si>
  <si>
    <t>Service og samferdsel</t>
  </si>
  <si>
    <t>Bygg- og anleggsteknikk</t>
  </si>
  <si>
    <t>Design og håndverk</t>
  </si>
  <si>
    <t>Restaurant- og matfag</t>
  </si>
  <si>
    <t>Antall undersøkelser</t>
  </si>
  <si>
    <t>Antall barn tiltak i alt</t>
  </si>
  <si>
    <t>Barn med hjelpetiltak</t>
  </si>
  <si>
    <t>Barn med omsorgstiltak</t>
  </si>
  <si>
    <t>Figur 4.5A</t>
  </si>
  <si>
    <t>Barn med undersøkelse 0-17 år</t>
  </si>
  <si>
    <t>Barn med tiltak 0-22 år</t>
  </si>
  <si>
    <t>Institusjon</t>
  </si>
  <si>
    <t>Fosterhjem</t>
  </si>
  <si>
    <t>Beredskapshjem</t>
  </si>
  <si>
    <t>Bolig</t>
  </si>
  <si>
    <t>Styrke foreldreferdigheter</t>
  </si>
  <si>
    <t>Styrke barnets utvikling</t>
  </si>
  <si>
    <t>Tiltak nettverksarbeid/samarbeid med andre tjenester</t>
  </si>
  <si>
    <t>Figur 4.5B</t>
  </si>
  <si>
    <t>Figur 4.5C</t>
  </si>
  <si>
    <t>Figur 4.5D</t>
  </si>
  <si>
    <t>Tabell 06971:</t>
  </si>
  <si>
    <t xml:space="preserve">Tjenester i alt </t>
  </si>
  <si>
    <t xml:space="preserve">Noe </t>
  </si>
  <si>
    <t>Middels til stort</t>
  </si>
  <si>
    <t>Omfattende</t>
  </si>
  <si>
    <t>Hjemmetjenester</t>
  </si>
  <si>
    <t>Noe</t>
  </si>
  <si>
    <t>Figur 4.6A</t>
  </si>
  <si>
    <t>Figur 4.6B</t>
  </si>
  <si>
    <t>Figur 4.6C</t>
  </si>
  <si>
    <t>Figur 4.6D</t>
  </si>
  <si>
    <t>Bare praktisk hjelp</t>
  </si>
  <si>
    <t>Bare hjemmesykepleie</t>
  </si>
  <si>
    <t>Både praktisk hjelp og hjemmesykepleie</t>
  </si>
  <si>
    <t>Tidsavgrenset opphold i institusjon</t>
  </si>
  <si>
    <t>Langtidsopphold i institusjon</t>
  </si>
  <si>
    <t>Andre tjenester til hjemmeboende</t>
  </si>
  <si>
    <t>Tjenester i alt</t>
  </si>
  <si>
    <t>Dekningsgrader institusjon</t>
  </si>
  <si>
    <t>67-79 år</t>
  </si>
  <si>
    <t>80-89 år</t>
  </si>
  <si>
    <t>90 år og over</t>
  </si>
  <si>
    <t>Dekningsgrader hjemmetjenester</t>
  </si>
  <si>
    <t>Avtalte årsverk (årsverk)</t>
  </si>
  <si>
    <t>Omsorgstjenestene i alt</t>
  </si>
  <si>
    <t>Andel brukerrettede årsverk i omsorgstjenesten m/ helseutdanning (prosent)</t>
  </si>
  <si>
    <t>Figur 4.7A</t>
  </si>
  <si>
    <t>Figur 4.7B</t>
  </si>
  <si>
    <t>Lege</t>
  </si>
  <si>
    <t>Fysioterapi</t>
  </si>
  <si>
    <t>Avtalte årsverk i helsestasjons- og skolehelsetjenesten per 10 000 innbyggere 0-20 år (årsverk)</t>
  </si>
  <si>
    <t>Figur 4.7C</t>
  </si>
  <si>
    <t>12229: Utvalgte nøkkeltall for psykisk helsearbeid og rusarbeid, etter statistikkvariabel, region og år</t>
  </si>
  <si>
    <t>Psykiatriske sykepleiere</t>
  </si>
  <si>
    <t>Personer med videreutdanning i psykisk helsearbeid</t>
  </si>
  <si>
    <t>Personer med videreutdanning i rusarbeid</t>
  </si>
  <si>
    <t>Sosialhjelpsmottakere (antall)</t>
  </si>
  <si>
    <t>Figur 4.8A</t>
  </si>
  <si>
    <t>Figur 4.8B</t>
  </si>
  <si>
    <t>Figur 4.8C</t>
  </si>
  <si>
    <t>Andel sosialhjelpsmottakere 18-24 år</t>
  </si>
  <si>
    <t>Andel sosialhjelpsmottakere 25-66 år</t>
  </si>
  <si>
    <t>12203: Sosialhjelpsmottakernes viktigste kilde til livsopphold, etter statistikkvariabel, år og region</t>
  </si>
  <si>
    <t>Hovedinntekt / viktigste inntekt til livsopphold</t>
  </si>
  <si>
    <t>EAK Landet</t>
  </si>
  <si>
    <t>Arbeidsinntekt</t>
  </si>
  <si>
    <t>Sosialhjelp</t>
  </si>
  <si>
    <t>Trygd/ pensjon</t>
  </si>
  <si>
    <t>Introduksjons-stønad</t>
  </si>
  <si>
    <t>Annen inntekt</t>
  </si>
  <si>
    <t>12201: Sosialhjelpsmottakernes arbeidssituasjon, etter statistikkvariabel, år og region</t>
  </si>
  <si>
    <t>Heltid</t>
  </si>
  <si>
    <t>Deltid</t>
  </si>
  <si>
    <t>Arbeidsledig</t>
  </si>
  <si>
    <t>Ikke arbeidssøker</t>
  </si>
  <si>
    <t>Introduksjons-ordning</t>
  </si>
  <si>
    <t>Kvalifiserings-program</t>
  </si>
  <si>
    <t>Annen arbeidssituasjon</t>
  </si>
  <si>
    <t>Fylkeskommunene eks. Oslo</t>
  </si>
  <si>
    <t>Figur 4.9B</t>
  </si>
  <si>
    <t>Figur 4.9A</t>
  </si>
  <si>
    <t>Administrasjon</t>
  </si>
  <si>
    <t>Kultur</t>
  </si>
  <si>
    <t>VAR</t>
  </si>
  <si>
    <t>Helse og omsorg</t>
  </si>
  <si>
    <t>Samferdsel</t>
  </si>
  <si>
    <t>Figur 4.10A</t>
  </si>
  <si>
    <t>Figur 4.10B</t>
  </si>
  <si>
    <t>Fylkeskomm</t>
  </si>
  <si>
    <t>Samlet</t>
  </si>
  <si>
    <t>Figur 5.1A</t>
  </si>
  <si>
    <t>Brutto driftsresultat</t>
  </si>
  <si>
    <t>Netto renteinntekter</t>
  </si>
  <si>
    <t>Utbytte</t>
  </si>
  <si>
    <t>Finansiell gevinst</t>
  </si>
  <si>
    <t>Netto avdrag og utlån</t>
  </si>
  <si>
    <t>Netto driftsresultat</t>
  </si>
  <si>
    <t>Figur 5.1B</t>
  </si>
  <si>
    <t>Under 4</t>
  </si>
  <si>
    <t>Under            -4 pst.</t>
  </si>
  <si>
    <t>(-4,-3)</t>
  </si>
  <si>
    <t>Mellom          -4 og -3 pst.</t>
  </si>
  <si>
    <t>(-3,-2)</t>
  </si>
  <si>
    <t>Mellom        -3 og -2 pst.</t>
  </si>
  <si>
    <t>(-2,-1)</t>
  </si>
  <si>
    <t>Mellom       -2 og -1 pst.</t>
  </si>
  <si>
    <t>(-1,0)</t>
  </si>
  <si>
    <t xml:space="preserve">Mellom        -1 og 0    pst. </t>
  </si>
  <si>
    <t>(0,1)</t>
  </si>
  <si>
    <t>Mellom       0 og 1    pst.</t>
  </si>
  <si>
    <t>(1,2)</t>
  </si>
  <si>
    <t>Mellom      1 og 2    pst.</t>
  </si>
  <si>
    <t>(2,3)</t>
  </si>
  <si>
    <t>Mellom       2 og 3    pst.</t>
  </si>
  <si>
    <t>(3,4)</t>
  </si>
  <si>
    <t>Mellom       3 og 4    pst.</t>
  </si>
  <si>
    <t>Over 4</t>
  </si>
  <si>
    <t>Over 4 pst</t>
  </si>
  <si>
    <t xml:space="preserve">Netto driftsresultat </t>
  </si>
  <si>
    <t>Figur 5.2A</t>
  </si>
  <si>
    <t>Figur 5.2B</t>
  </si>
  <si>
    <t>Figur 5.2C</t>
  </si>
  <si>
    <t xml:space="preserve">Brutto driftsresultat, netto renteinntekter, utbytte, finansielle gevinster, netto avdrag og utlån og netto driftsresultat i prosent av driftsinntektene. Fylkeskommunene. Fylkeskommunekonsern. 2015-2019 </t>
  </si>
  <si>
    <t>Figur 5.3</t>
  </si>
  <si>
    <t>Ordinært nto driftsres</t>
  </si>
  <si>
    <t>Korrigert nto driftsres</t>
  </si>
  <si>
    <t xml:space="preserve">Ordinært*) og korrigert netto driftsresultat i prosent av driftsinntekt. Kommunesektoren samlet. </t>
  </si>
  <si>
    <t xml:space="preserve">Ordinært*) og korrigert netto driftsresultat i prosent av driftsinntekt. Kommunene inkludert Oslo. </t>
  </si>
  <si>
    <t>Ordinært*) og korrigert netto driftsresultat i prosent av driftsinntekt. Fylkeskommunene.</t>
  </si>
  <si>
    <t>Fylkeskommunene</t>
  </si>
  <si>
    <t>Disposisjonsfond inkluder samlet regnskapsmessig mer-/mindreforbruk i prosent av driftsinntektene</t>
  </si>
  <si>
    <t>Figur 5.5</t>
  </si>
  <si>
    <t>Innenlandsk bruttogjeld (mill. kr), etter tid, valuta, statistikkvariabel, låntakersektor og kredittkilde</t>
  </si>
  <si>
    <t>Innenlandsk bruttogjeld</t>
  </si>
  <si>
    <t>Kommuneforvaltningen</t>
  </si>
  <si>
    <t>Banker og kredittforetak</t>
  </si>
  <si>
    <t>Statlige låneinstitutter</t>
  </si>
  <si>
    <t>Livsforsikrings-selskaper m.m.</t>
  </si>
  <si>
    <t>Verdipapirer</t>
  </si>
  <si>
    <t>Obligasjonsgjeld</t>
  </si>
  <si>
    <t>Sertifikatgjeld</t>
  </si>
  <si>
    <t>2002M01</t>
  </si>
  <si>
    <t>2002M02</t>
  </si>
  <si>
    <t>2002M03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</si>
  <si>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</si>
  <si>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</si>
  <si>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</si>
  <si>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</si>
  <si>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</si>
  <si>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</si>
  <si>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</si>
  <si>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</si>
  <si>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</si>
  <si>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</si>
  <si>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</si>
  <si>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</si>
  <si>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</si>
  <si>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</si>
  <si>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</si>
  <si>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</si>
  <si>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</si>
  <si>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</si>
  <si>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</si>
  <si>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</si>
  <si>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</si>
  <si>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</si>
  <si>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</si>
  <si>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</si>
  <si>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</si>
  <si>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</si>
  <si>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</si>
  <si>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</si>
  <si>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</si>
  <si>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</si>
  <si>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</si>
  <si>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</si>
  <si>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</si>
  <si>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</si>
  <si>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</si>
  <si>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</si>
  <si>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</si>
  <si>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</si>
  <si>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</si>
  <si>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</si>
  <si>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</si>
  <si>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</si>
  <si>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</si>
  <si>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</si>
  <si>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</si>
  <si>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</si>
  <si>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</si>
  <si>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</si>
  <si>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</si>
  <si>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</si>
  <si>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</si>
  <si>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</si>
  <si>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</si>
  <si>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</si>
  <si>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</si>
  <si>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</si>
  <si>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</si>
  <si>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</si>
  <si>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</si>
  <si>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</si>
  <si>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</si>
  <si>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</si>
  <si>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</si>
  <si>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</si>
  <si>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</si>
  <si>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</si>
  <si>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</si>
  <si>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</si>
  <si>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</si>
  <si>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</si>
  <si>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</si>
  <si>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</si>
  <si>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</si>
  <si>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</si>
  <si>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</si>
  <si>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</si>
  <si>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</si>
  <si>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</si>
  <si>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</si>
  <si>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</si>
  <si>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</si>
  <si>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</si>
  <si>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</si>
  <si>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</si>
  <si>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</si>
  <si>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</si>
  <si>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</si>
  <si>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</si>
  <si>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</si>
  <si>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</si>
  <si>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</si>
  <si>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</si>
  <si>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</si>
  <si>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</si>
  <si>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</si>
  <si>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</si>
  <si>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</si>
  <si>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</si>
  <si>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</si>
  <si>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</si>
  <si>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</si>
  <si>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</si>
  <si>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</si>
  <si>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</si>
  <si>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</si>
  <si>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</si>
  <si>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</si>
  <si>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</si>
  <si>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</si>
  <si>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</si>
  <si>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</si>
  <si>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</si>
  <si>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</si>
  <si>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</si>
  <si>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</si>
  <si>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</si>
  <si>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</si>
  <si>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</si>
  <si>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</si>
  <si>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</si>
  <si>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</si>
  <si>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</si>
  <si>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</si>
  <si>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</si>
  <si>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</si>
  <si>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</si>
  <si>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</si>
  <si>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</si>
  <si>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</si>
  <si>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</si>
  <si>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</si>
  <si>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</si>
  <si>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</si>
  <si>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</si>
  <si>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</si>
  <si>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</si>
  <si>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</si>
  <si>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</si>
  <si>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</si>
  <si>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</si>
  <si>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</si>
  <si>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</si>
  <si>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</si>
  <si>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</si>
  <si>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</si>
  <si>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</si>
  <si>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</si>
  <si>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</si>
  <si>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</si>
  <si>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</si>
  <si>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</si>
  <si>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</si>
  <si>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</si>
  <si>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</si>
  <si>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</si>
  <si>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</si>
  <si>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</si>
  <si>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</si>
  <si>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</si>
  <si>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</si>
  <si>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</si>
  <si>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</si>
  <si>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</si>
  <si>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</si>
  <si>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</si>
  <si>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</si>
  <si>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</si>
  <si>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</si>
  <si>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</si>
  <si>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</si>
  <si>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</si>
  <si>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</si>
  <si>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</si>
  <si>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</si>
  <si>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</si>
  <si>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</si>
  <si>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</si>
  <si>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</si>
  <si>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</si>
  <si>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</si>
  <si>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</si>
  <si>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</si>
  <si>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</si>
  <si>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</si>
  <si>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</si>
  <si>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</si>
  <si>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</si>
  <si>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</si>
  <si>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</si>
  <si>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</si>
  <si>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</si>
  <si>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</si>
  <si>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</si>
  <si>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</si>
  <si>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</si>
  <si>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</si>
  <si>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</si>
  <si>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</si>
  <si>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</si>
  <si>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</si>
  <si>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</si>
  <si>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</si>
  <si>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</si>
  <si>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Figur 6.1A</t>
  </si>
  <si>
    <t>Figur 6.1B</t>
  </si>
  <si>
    <t>Pst. av inntekt</t>
  </si>
  <si>
    <t>Langsiktig gjeld</t>
  </si>
  <si>
    <t>Netto lånegjeld</t>
  </si>
  <si>
    <t>Renteeksponert gjeld</t>
  </si>
  <si>
    <t>K2</t>
  </si>
  <si>
    <t>Netto gjeld utenom arbeidsgivers resever</t>
  </si>
  <si>
    <t>Nettogjeld</t>
  </si>
  <si>
    <t>Figur 6.1C</t>
  </si>
  <si>
    <t>Kommunesektoren samlet</t>
  </si>
  <si>
    <t>Pst. av brutto driftsinntekter</t>
  </si>
  <si>
    <t>Rentebærende likviditet (bankinnskudd, sertifikater og obligasjoner)</t>
  </si>
  <si>
    <t>Rentekompensasjon</t>
  </si>
  <si>
    <t>Selvkostanlegg</t>
  </si>
  <si>
    <t>Utlån og ubrukte lånemidler</t>
  </si>
  <si>
    <t>Langsiktig gjeld i pst. av driftsinntektene</t>
  </si>
  <si>
    <t>Figur 6.1D</t>
  </si>
  <si>
    <t>Renteinntekter og utbytte</t>
  </si>
  <si>
    <t>Renteinntekter</t>
  </si>
  <si>
    <t>Renteutgifter</t>
  </si>
  <si>
    <t>2002</t>
  </si>
  <si>
    <t>2003</t>
  </si>
  <si>
    <t>2004</t>
  </si>
  <si>
    <t>2005</t>
  </si>
  <si>
    <t>2006</t>
  </si>
  <si>
    <t>Figur 6.1E</t>
  </si>
  <si>
    <t>Gjennomsnittlig avdragstid</t>
  </si>
  <si>
    <t>Lånefinansieringsgrad</t>
  </si>
  <si>
    <t>Kommuner</t>
  </si>
  <si>
    <t>Fylkeskommuner</t>
  </si>
  <si>
    <t>Figur 6.1F</t>
  </si>
  <si>
    <t>Primærbalanse</t>
  </si>
  <si>
    <t>Krav til primærbalanse</t>
  </si>
  <si>
    <t>Figur 6.1G</t>
  </si>
  <si>
    <t>Havbruksfond</t>
  </si>
  <si>
    <t>Under 1 000</t>
  </si>
  <si>
    <t>1-3 000</t>
  </si>
  <si>
    <t>3-5 000</t>
  </si>
  <si>
    <t>5-10 000</t>
  </si>
  <si>
    <t>10-20 000</t>
  </si>
  <si>
    <t>20-50 000</t>
  </si>
  <si>
    <t>Over 50 000</t>
  </si>
  <si>
    <t>Kommunenr</t>
  </si>
  <si>
    <t>Gjennomsnitt for gruppen</t>
  </si>
  <si>
    <t>Kvitsøy</t>
  </si>
  <si>
    <t>Osen</t>
  </si>
  <si>
    <t>Værøy</t>
  </si>
  <si>
    <t>Fedje</t>
  </si>
  <si>
    <t>Træna</t>
  </si>
  <si>
    <t>Solund</t>
  </si>
  <si>
    <t>Røst</t>
  </si>
  <si>
    <t>Leka</t>
  </si>
  <si>
    <t>Bokn</t>
  </si>
  <si>
    <t>Vevelstad</t>
  </si>
  <si>
    <t>Åseral</t>
  </si>
  <si>
    <t>Loppa</t>
  </si>
  <si>
    <t>Namsskogan</t>
  </si>
  <si>
    <t>Berlevåg</t>
  </si>
  <si>
    <t>Utsira</t>
  </si>
  <si>
    <t>Tydal</t>
  </si>
  <si>
    <t>Modalen</t>
  </si>
  <si>
    <t>Eidfjord</t>
  </si>
  <si>
    <t>Bykle</t>
  </si>
  <si>
    <t>1 000-3 000</t>
  </si>
  <si>
    <t>Hægebostad</t>
  </si>
  <si>
    <t>Hurdal</t>
  </si>
  <si>
    <t>Frosta</t>
  </si>
  <si>
    <t>Sande</t>
  </si>
  <si>
    <t>Vegårshei</t>
  </si>
  <si>
    <t>Gjemnes</t>
  </si>
  <si>
    <t>Bjerkreim</t>
  </si>
  <si>
    <t>Fjaler</t>
  </si>
  <si>
    <t>Dovre</t>
  </si>
  <si>
    <t>Siljan</t>
  </si>
  <si>
    <t>Hemsedal</t>
  </si>
  <si>
    <t>Kviteseid</t>
  </si>
  <si>
    <t>Aremark</t>
  </si>
  <si>
    <t>Seljord</t>
  </si>
  <si>
    <t>Gjerstad</t>
  </si>
  <si>
    <t>Krødsherad</t>
  </si>
  <si>
    <t>Austrheim</t>
  </si>
  <si>
    <t>Holtålen</t>
  </si>
  <si>
    <t>Flesberg</t>
  </si>
  <si>
    <t>Stor-Elvdal</t>
  </si>
  <si>
    <t>Lødingen</t>
  </si>
  <si>
    <t>Nesna</t>
  </si>
  <si>
    <t>Alvdal</t>
  </si>
  <si>
    <t>Tysnes</t>
  </si>
  <si>
    <t>Samnanger</t>
  </si>
  <si>
    <t>Tolga</t>
  </si>
  <si>
    <t>Åmli</t>
  </si>
  <si>
    <t>Rindal</t>
  </si>
  <si>
    <t>Iveland</t>
  </si>
  <si>
    <t>Lærdal</t>
  </si>
  <si>
    <t>Leirfjord</t>
  </si>
  <si>
    <t>Folldal</t>
  </si>
  <si>
    <t>Sør-Aurdal</t>
  </si>
  <si>
    <t>Sømna</t>
  </si>
  <si>
    <t>Lesja</t>
  </si>
  <si>
    <t>Os</t>
  </si>
  <si>
    <t>Kvæfjord</t>
  </si>
  <si>
    <t>Bø</t>
  </si>
  <si>
    <t>Lom</t>
  </si>
  <si>
    <t>Salangen</t>
  </si>
  <si>
    <t>Høylandet</t>
  </si>
  <si>
    <t>Etnedal</t>
  </si>
  <si>
    <t>Hyllestad</t>
  </si>
  <si>
    <t>Meråker</t>
  </si>
  <si>
    <t>Evenes</t>
  </si>
  <si>
    <t>Ulvik</t>
  </si>
  <si>
    <t>Engerdal</t>
  </si>
  <si>
    <t>Dyrøy</t>
  </si>
  <si>
    <t>Rendalen</t>
  </si>
  <si>
    <t>Tjeldsund</t>
  </si>
  <si>
    <t>Skjåk</t>
  </si>
  <si>
    <t>Grong</t>
  </si>
  <si>
    <t>Grane</t>
  </si>
  <si>
    <t>Rollag</t>
  </si>
  <si>
    <t>Smøla</t>
  </si>
  <si>
    <t>Rennebu</t>
  </si>
  <si>
    <t>Ibestad</t>
  </si>
  <si>
    <t>Vestre Slidre</t>
  </si>
  <si>
    <t>Vang</t>
  </si>
  <si>
    <t>Bygland</t>
  </si>
  <si>
    <t>Flakstad</t>
  </si>
  <si>
    <t>Nissedal</t>
  </si>
  <si>
    <t>Skjervøy</t>
  </si>
  <si>
    <t>Vik</t>
  </si>
  <si>
    <t>Lyngen</t>
  </si>
  <si>
    <t>Dønna</t>
  </si>
  <si>
    <t>Steigen</t>
  </si>
  <si>
    <t>Fyresdal</t>
  </si>
  <si>
    <t>Gulen</t>
  </si>
  <si>
    <t>Hjartdal</t>
  </si>
  <si>
    <t>Lierne</t>
  </si>
  <si>
    <t>Vardø</t>
  </si>
  <si>
    <t>Hattfjelldal</t>
  </si>
  <si>
    <t>Vega</t>
  </si>
  <si>
    <t>Moskenes</t>
  </si>
  <si>
    <t>Gratangen</t>
  </si>
  <si>
    <t>Flå</t>
  </si>
  <si>
    <t>Hjelmeland</t>
  </si>
  <si>
    <t>Gildeskål</t>
  </si>
  <si>
    <t>Flatanger</t>
  </si>
  <si>
    <t>Hamarøy</t>
  </si>
  <si>
    <t>Båtsfjord</t>
  </si>
  <si>
    <t>Lurøy</t>
  </si>
  <si>
    <t>Nore og Uvdal</t>
  </si>
  <si>
    <t>Karlsøy</t>
  </si>
  <si>
    <t>Beiarn</t>
  </si>
  <si>
    <t>Masfjorden</t>
  </si>
  <si>
    <t>Bindal</t>
  </si>
  <si>
    <t>Rødøy</t>
  </si>
  <si>
    <t>Gamvik</t>
  </si>
  <si>
    <t>Hasvik</t>
  </si>
  <si>
    <t>Tokke</t>
  </si>
  <si>
    <t>Måsøy</t>
  </si>
  <si>
    <t>Kvænangen</t>
  </si>
  <si>
    <t>Sørfold</t>
  </si>
  <si>
    <t>Valle</t>
  </si>
  <si>
    <t>Lebesby</t>
  </si>
  <si>
    <t>Aurland</t>
  </si>
  <si>
    <t>Sirdal</t>
  </si>
  <si>
    <t>Evje og Hornnes</t>
  </si>
  <si>
    <t>Skiptvet</t>
  </si>
  <si>
    <t>Lund</t>
  </si>
  <si>
    <t>Marker</t>
  </si>
  <si>
    <t>Lindesnes</t>
  </si>
  <si>
    <t>Vanylven</t>
  </si>
  <si>
    <t>Sigdal</t>
  </si>
  <si>
    <t>Selbu</t>
  </si>
  <si>
    <t>Drangedal</t>
  </si>
  <si>
    <t>Grue</t>
  </si>
  <si>
    <t>Sokndal</t>
  </si>
  <si>
    <t>Øksnes</t>
  </si>
  <si>
    <t>Askvoll</t>
  </si>
  <si>
    <t>Stranda</t>
  </si>
  <si>
    <t>Tingvoll</t>
  </si>
  <si>
    <t>Etne</t>
  </si>
  <si>
    <t>Fitjar</t>
  </si>
  <si>
    <t>Sørreisa</t>
  </si>
  <si>
    <t>Andøy</t>
  </si>
  <si>
    <t>Overhalla</t>
  </si>
  <si>
    <t>Åfjord</t>
  </si>
  <si>
    <t>Åmot</t>
  </si>
  <si>
    <t>Hitra</t>
  </si>
  <si>
    <t>Hvaler</t>
  </si>
  <si>
    <t>Nes</t>
  </si>
  <si>
    <t>Saltdal</t>
  </si>
  <si>
    <t>Vågå</t>
  </si>
  <si>
    <t>Ål</t>
  </si>
  <si>
    <t>Vaksdal</t>
  </si>
  <si>
    <t>Ringebu</t>
  </si>
  <si>
    <t>Nordreisa</t>
  </si>
  <si>
    <t>Øystre Slidre</t>
  </si>
  <si>
    <t>Sør-Fron</t>
  </si>
  <si>
    <t>Gol</t>
  </si>
  <si>
    <t>Nordkapp</t>
  </si>
  <si>
    <t>Bardu</t>
  </si>
  <si>
    <t>Aure</t>
  </si>
  <si>
    <t>Ullensvang</t>
  </si>
  <si>
    <t>Hemnes</t>
  </si>
  <si>
    <t>Bremanger</t>
  </si>
  <si>
    <t>Sauda</t>
  </si>
  <si>
    <t>Vinje</t>
  </si>
  <si>
    <t>Øygarden</t>
  </si>
  <si>
    <t>Høyanger</t>
  </si>
  <si>
    <t>Hol</t>
  </si>
  <si>
    <t>Suldal</t>
  </si>
  <si>
    <t>Aukra</t>
  </si>
  <si>
    <t>Sula</t>
  </si>
  <si>
    <t>Lyngdal</t>
  </si>
  <si>
    <t>Sveio</t>
  </si>
  <si>
    <t>Hareid</t>
  </si>
  <si>
    <t>Sykkylven</t>
  </si>
  <si>
    <t>Giske</t>
  </si>
  <si>
    <t>Lunner</t>
  </si>
  <si>
    <t>Jevnaker</t>
  </si>
  <si>
    <t>Søndre Land</t>
  </si>
  <si>
    <t>Ørland</t>
  </si>
  <si>
    <t>Løten</t>
  </si>
  <si>
    <t>Råde</t>
  </si>
  <si>
    <t>Birkenes</t>
  </si>
  <si>
    <t>Skaun</t>
  </si>
  <si>
    <t>Volda</t>
  </si>
  <si>
    <t>Froland</t>
  </si>
  <si>
    <t>Ulstein</t>
  </si>
  <si>
    <t>Hole</t>
  </si>
  <si>
    <t>Farsund</t>
  </si>
  <si>
    <t>Rakkestad</t>
  </si>
  <si>
    <t>Gjerdrum</t>
  </si>
  <si>
    <t>Indre Fosen</t>
  </si>
  <si>
    <t>Midtre Gauldal</t>
  </si>
  <si>
    <t>Stryn</t>
  </si>
  <si>
    <t>Osterøy</t>
  </si>
  <si>
    <t>Åsnes</t>
  </si>
  <si>
    <t>Tvedestrand</t>
  </si>
  <si>
    <t>Eidskog</t>
  </si>
  <si>
    <t>Flekkefjord</t>
  </si>
  <si>
    <t>Sør-Odal</t>
  </si>
  <si>
    <t>Risør</t>
  </si>
  <si>
    <t>Averøy</t>
  </si>
  <si>
    <t>Vestnes</t>
  </si>
  <si>
    <t>Gloppen</t>
  </si>
  <si>
    <t>Nord-Odal</t>
  </si>
  <si>
    <t>Nome</t>
  </si>
  <si>
    <t>Inderøy</t>
  </si>
  <si>
    <t>Vindafjord</t>
  </si>
  <si>
    <t>Vågan</t>
  </si>
  <si>
    <t>Sogndal</t>
  </si>
  <si>
    <t>Gausdal</t>
  </si>
  <si>
    <t>Tynset</t>
  </si>
  <si>
    <t>Surnadal</t>
  </si>
  <si>
    <t>Rauma</t>
  </si>
  <si>
    <t>Øyer</t>
  </si>
  <si>
    <t>Nordre Land</t>
  </si>
  <si>
    <t>Trysil</t>
  </si>
  <si>
    <t>Sel</t>
  </si>
  <si>
    <t>Alstahaug</t>
  </si>
  <si>
    <t>Brønnøy</t>
  </si>
  <si>
    <t>Hadsel</t>
  </si>
  <si>
    <t>Austevoll</t>
  </si>
  <si>
    <t>Røros</t>
  </si>
  <si>
    <t>Nord-Aurdal</t>
  </si>
  <si>
    <t>Oppdal</t>
  </si>
  <si>
    <t>Frøya</t>
  </si>
  <si>
    <t>Balsfjord</t>
  </si>
  <si>
    <t>Nord-Fron</t>
  </si>
  <si>
    <t>Målselv</t>
  </si>
  <si>
    <t>Kvinesdal</t>
  </si>
  <si>
    <t>Kvam</t>
  </si>
  <si>
    <t>Sunndal</t>
  </si>
  <si>
    <t>Luster</t>
  </si>
  <si>
    <t>Vadsø</t>
  </si>
  <si>
    <t>Meløy</t>
  </si>
  <si>
    <t>Årdal</t>
  </si>
  <si>
    <t>Tinn</t>
  </si>
  <si>
    <t>Hå</t>
  </si>
  <si>
    <t>Enebakk</t>
  </si>
  <si>
    <t>Gran</t>
  </si>
  <si>
    <t>Øvre Eiker</t>
  </si>
  <si>
    <t>Time</t>
  </si>
  <si>
    <t>Klepp</t>
  </si>
  <si>
    <t>Modum</t>
  </si>
  <si>
    <t>Nannestad</t>
  </si>
  <si>
    <t>Rælingen</t>
  </si>
  <si>
    <t>Holmestrand</t>
  </si>
  <si>
    <t>Melhus</t>
  </si>
  <si>
    <t>Lillesand</t>
  </si>
  <si>
    <t>Aurskog-Høland</t>
  </si>
  <si>
    <t>Gjesdal</t>
  </si>
  <si>
    <t>Nesodden</t>
  </si>
  <si>
    <t>Østre Toten</t>
  </si>
  <si>
    <t>Malvik</t>
  </si>
  <si>
    <t>Ørsta</t>
  </si>
  <si>
    <t>Stord</t>
  </si>
  <si>
    <t>Verdal</t>
  </si>
  <si>
    <t>Vennesla</t>
  </si>
  <si>
    <t>Strand</t>
  </si>
  <si>
    <t>Vestre Toten</t>
  </si>
  <si>
    <t>Vestby</t>
  </si>
  <si>
    <t>Bømlo</t>
  </si>
  <si>
    <t>Frogn</t>
  </si>
  <si>
    <t>Kongsvinger</t>
  </si>
  <si>
    <t>Randaberg</t>
  </si>
  <si>
    <t>Eigersund</t>
  </si>
  <si>
    <t>Notodden</t>
  </si>
  <si>
    <t>Bamble</t>
  </si>
  <si>
    <t>Kragerø</t>
  </si>
  <si>
    <t>Voss</t>
  </si>
  <si>
    <t>Vestvågøy</t>
  </si>
  <si>
    <t>Namsos</t>
  </si>
  <si>
    <t>Sortland</t>
  </si>
  <si>
    <t>Vefsn</t>
  </si>
  <si>
    <t>Narvik</t>
  </si>
  <si>
    <t>Kvinnherad</t>
  </si>
  <si>
    <t>Tysvær</t>
  </si>
  <si>
    <t>Sør-Varanger</t>
  </si>
  <si>
    <t>Hammerfest</t>
  </si>
  <si>
    <t>Horten</t>
  </si>
  <si>
    <t>Stjørdal</t>
  </si>
  <si>
    <t>Askøy</t>
  </si>
  <si>
    <t>Eidsvoll</t>
  </si>
  <si>
    <t>Larvik</t>
  </si>
  <si>
    <t>Tønsberg</t>
  </si>
  <si>
    <t>Ullensaker</t>
  </si>
  <si>
    <t>Ringerike</t>
  </si>
  <si>
    <t>Levanger</t>
  </si>
  <si>
    <t>Halden</t>
  </si>
  <si>
    <t>Arendal</t>
  </si>
  <si>
    <t>Lier</t>
  </si>
  <si>
    <t>Grimstad</t>
  </si>
  <si>
    <t>Steinkjer</t>
  </si>
  <si>
    <t>Færder</t>
  </si>
  <si>
    <t>Karmøy</t>
  </si>
  <si>
    <t>Moss</t>
  </si>
  <si>
    <t>Gjøvik</t>
  </si>
  <si>
    <t>Ås</t>
  </si>
  <si>
    <t>Stange</t>
  </si>
  <si>
    <t>Ringsaker</t>
  </si>
  <si>
    <t>Elverum</t>
  </si>
  <si>
    <t>Kongsberg</t>
  </si>
  <si>
    <t>Haugesund</t>
  </si>
  <si>
    <t>Porsgrunn</t>
  </si>
  <si>
    <t>Ålesund</t>
  </si>
  <si>
    <t>Molde</t>
  </si>
  <si>
    <t>Sola</t>
  </si>
  <si>
    <t>Nittedal</t>
  </si>
  <si>
    <t>Kristiansund</t>
  </si>
  <si>
    <t>Hamar</t>
  </si>
  <si>
    <t>Lørenskog</t>
  </si>
  <si>
    <t>Lillehammer</t>
  </si>
  <si>
    <t>Rana</t>
  </si>
  <si>
    <t>Harstad</t>
  </si>
  <si>
    <t>Alta</t>
  </si>
  <si>
    <t>Sandefjord</t>
  </si>
  <si>
    <t>Drammen</t>
  </si>
  <si>
    <t>Sandnes</t>
  </si>
  <si>
    <t>Skien</t>
  </si>
  <si>
    <t>Fredrikstad</t>
  </si>
  <si>
    <t>Kristiansand</t>
  </si>
  <si>
    <t>Sarpsborg</t>
  </si>
  <si>
    <t>Trondheim</t>
  </si>
  <si>
    <t>Bergen</t>
  </si>
  <si>
    <t>Stavanger</t>
  </si>
  <si>
    <t>Asker</t>
  </si>
  <si>
    <t>Tromsø</t>
  </si>
  <si>
    <t>Bodø</t>
  </si>
  <si>
    <t>Bærum</t>
  </si>
  <si>
    <t>Før skatteutjevning</t>
  </si>
  <si>
    <t>Etter skatteutjevning</t>
  </si>
  <si>
    <t>Trøndelag</t>
  </si>
  <si>
    <t>Andel barnehagelærere i forhold til grunnbemanning (prosent)</t>
  </si>
  <si>
    <t>Gruppesnitt</t>
  </si>
  <si>
    <t>Herøy (Møre og Romsdal)</t>
  </si>
  <si>
    <t>Snåase - Snåsa</t>
  </si>
  <si>
    <t>Raarvihke - Røyrvik</t>
  </si>
  <si>
    <t>Herøy (Nordland)</t>
  </si>
  <si>
    <t>Fauske - Fuossko</t>
  </si>
  <si>
    <t>Loabák - Lavangen</t>
  </si>
  <si>
    <t>Storfjord - Omasvuotna - Omasvuono</t>
  </si>
  <si>
    <t>Gáivuotna - Kåfjord - Kaivuono</t>
  </si>
  <si>
    <t>Knr.</t>
  </si>
  <si>
    <t xml:space="preserve">Disposisjonsfond i pst. </t>
  </si>
  <si>
    <t>Vektet gruppesnitt</t>
  </si>
  <si>
    <t>Netto renteeksponering 2020</t>
  </si>
  <si>
    <t>Disposisjonsfond</t>
  </si>
  <si>
    <t>Netto renteeksponert gjeld</t>
  </si>
  <si>
    <t>Intervall</t>
  </si>
  <si>
    <t>Antall</t>
  </si>
  <si>
    <t>Data ikke tilgjengelig i dette formatet</t>
  </si>
  <si>
    <t>Innbyggergruppe</t>
  </si>
  <si>
    <t>Omsorgstjenester</t>
  </si>
  <si>
    <t>Demografianslag</t>
  </si>
  <si>
    <t>Etterberegninger</t>
  </si>
  <si>
    <t>Figur 10.1</t>
  </si>
  <si>
    <t>Kommunene:</t>
  </si>
  <si>
    <t>Pleie og omsorg</t>
  </si>
  <si>
    <t>Sosialtjenester</t>
  </si>
  <si>
    <t>Barnevern</t>
  </si>
  <si>
    <t>Helse</t>
  </si>
  <si>
    <t>Videregående skole</t>
  </si>
  <si>
    <t>Figur 10.2A</t>
  </si>
  <si>
    <t>Figur 10.2B</t>
  </si>
  <si>
    <t>Pst vekst</t>
  </si>
  <si>
    <t>Viken</t>
  </si>
  <si>
    <t>Innlandet</t>
  </si>
  <si>
    <t>Vestfold og Telemark</t>
  </si>
  <si>
    <t>Agder</t>
  </si>
  <si>
    <t>Vestland</t>
  </si>
  <si>
    <t>Troms og Finnmark</t>
  </si>
  <si>
    <t>Figur 10.2C</t>
  </si>
  <si>
    <t>6-15 år</t>
  </si>
  <si>
    <t>16-18 år</t>
  </si>
  <si>
    <t>Figur 10.3</t>
  </si>
  <si>
    <t>Netto driftstresultat</t>
  </si>
  <si>
    <t>Netto driftsresultat etter bundne fondsavsetninger</t>
  </si>
  <si>
    <t>Kommunesektorens frie inntekter som andel av de samlede inntektene. 2002-2021. Prosent</t>
  </si>
  <si>
    <t>Figur 3.2C1</t>
  </si>
  <si>
    <t>Figur 3.2C2</t>
  </si>
  <si>
    <t>Figur 3.2C3</t>
  </si>
  <si>
    <t>Figur 3.2C4</t>
  </si>
  <si>
    <t>Utvikling i kommunesektorens samlede inntekter 2002-2021 korrigert for oppgaveoverføringer, endringer i innbyggertallet og endringer i alderssammensetningen. Faste priser. 2002=100.</t>
  </si>
  <si>
    <t>Skatteinntektenes andel av kommunesektorens samlede inntekter. 2002-2021. Prosent</t>
  </si>
  <si>
    <t>Figur 3.4</t>
  </si>
  <si>
    <t>Brutto driftsutgifter i mrd kroner</t>
  </si>
  <si>
    <t>Finansieringsandel i pst</t>
  </si>
  <si>
    <t xml:space="preserve">Vann, avløp, renovasjon </t>
  </si>
  <si>
    <t>Kom. boliger</t>
  </si>
  <si>
    <t>Næringsforvaltning (K)</t>
  </si>
  <si>
    <t>SFO</t>
  </si>
  <si>
    <t>Samferdsel (K)</t>
  </si>
  <si>
    <t>Plan, byggesak og miljø (K)</t>
  </si>
  <si>
    <t>Samferdsel (F)</t>
  </si>
  <si>
    <t>Helse og omsorg, institusjon</t>
  </si>
  <si>
    <t>Kultur (K)</t>
  </si>
  <si>
    <t>Aktiviseringstilbud mv til eldre mv</t>
  </si>
  <si>
    <t>Figur 3.5A</t>
  </si>
  <si>
    <t>Figur 3.5 B</t>
  </si>
  <si>
    <t>Alle tjenesteområder</t>
  </si>
  <si>
    <t>Skolefritidstilbud</t>
  </si>
  <si>
    <t xml:space="preserve">Helse/omsorg </t>
  </si>
  <si>
    <t>Vann, renovasjon, avløp</t>
  </si>
  <si>
    <t>Gjennomsnittlig oppholdstid per barn per uke</t>
  </si>
  <si>
    <t>Antall avtale årsverk i barnehage</t>
  </si>
  <si>
    <t>Andel barnehager som oppfyller bemanningsnormen. Prosent</t>
  </si>
  <si>
    <t>2011 mrd. 2020 kr</t>
  </si>
  <si>
    <t>I prosent av inntekt</t>
  </si>
  <si>
    <t>Kommunesektorens investeringer i fast realkapital</t>
  </si>
  <si>
    <t>Mrd. kroner, 2020-priser</t>
  </si>
  <si>
    <t>Figur 4.9C</t>
  </si>
  <si>
    <t>Figur 4.9D</t>
  </si>
  <si>
    <t>Figur 4.11A</t>
  </si>
  <si>
    <t>Figur 4.11B</t>
  </si>
  <si>
    <t>Figur 4.8E</t>
  </si>
  <si>
    <t>Figur 4.7D</t>
  </si>
  <si>
    <t>Figur 4.6 E</t>
  </si>
  <si>
    <t>Antall barn med barneverntiltak ved utgangen av året</t>
  </si>
  <si>
    <t>- herav med hjelpetitlak i hjemmet</t>
  </si>
  <si>
    <t>- herav med plassering utenfor hjemmet</t>
  </si>
  <si>
    <t>Figur 4.5E</t>
  </si>
  <si>
    <t>Figur 4.5F</t>
  </si>
  <si>
    <t>Alle utdanningsprogrammer</t>
  </si>
  <si>
    <t>Studieforberedende samlet</t>
  </si>
  <si>
    <t>Yrkesfaglig samlet</t>
  </si>
  <si>
    <t>Medier og kommunikasjon</t>
  </si>
  <si>
    <t>Elektro og datateknologi</t>
  </si>
  <si>
    <t>Teknologi- og industrifag</t>
  </si>
  <si>
    <t>Figur 4.2</t>
  </si>
  <si>
    <t>2020</t>
  </si>
  <si>
    <t>Årlig prosentvis realendring kommuenforvaltnignens utgifter</t>
  </si>
  <si>
    <t>0-1 år</t>
  </si>
  <si>
    <t>2-5 år</t>
  </si>
  <si>
    <t>19-20 år</t>
  </si>
  <si>
    <t>21-22 år</t>
  </si>
  <si>
    <t>23-29 år</t>
  </si>
  <si>
    <t>30-34 år</t>
  </si>
  <si>
    <t>35-49 år</t>
  </si>
  <si>
    <t>50-66 år</t>
  </si>
  <si>
    <t>(&lt;=0)</t>
  </si>
  <si>
    <t>(0-1)</t>
  </si>
  <si>
    <t>(1-2)</t>
  </si>
  <si>
    <t>(2-3)</t>
  </si>
  <si>
    <t>(3-4)</t>
  </si>
  <si>
    <t>(4-5)</t>
  </si>
  <si>
    <t>(5-6)</t>
  </si>
  <si>
    <t>(6&gt;)</t>
  </si>
  <si>
    <t>(0,0-0,5)</t>
  </si>
  <si>
    <t>(0,5-1,0)</t>
  </si>
  <si>
    <t>(1,0-1,5)</t>
  </si>
  <si>
    <t>(1,5-2,0)</t>
  </si>
  <si>
    <t>(2,0-2,5)</t>
  </si>
  <si>
    <t>(2,5-3,0)</t>
  </si>
  <si>
    <t>Figur 8.1B Aksjer</t>
  </si>
  <si>
    <t>Figur 8.1A Renter</t>
  </si>
  <si>
    <t>Figur 8.1C Eiendomsskatt</t>
  </si>
  <si>
    <t>Figur 8.1D Samvariasjon</t>
  </si>
  <si>
    <t>(2)</t>
  </si>
  <si>
    <t>(5')</t>
  </si>
  <si>
    <t>1= Økte renteutg. og verditap aksjer, 2=Økte renteutg. og innt.tap eiendomsskatt, 3=Verditap aksjer og innt.tap eiendomsskatt, 4= Økte renteutg. og netto dr.r 2020, 5=Økte renteutg. og disp.fond 2020, 6 = Verditap aksjer og netto dr.r 2020, 7=Verditap aksjer og disp.fond 2020, 8= Innt.tap eiendomsskatt og netto dr.r. 2020, 9= Innt.tap eiendomsskatt og disp.fond 2020</t>
  </si>
  <si>
    <t>Kategori</t>
  </si>
  <si>
    <t>Figur 7.1A Inntekter per innbygger</t>
  </si>
  <si>
    <t>Figur 7.1A2 Inntekter korrigert for variasjoner i utgiftsbehov</t>
  </si>
  <si>
    <t>Skatt, inntekt, formue, naturressurs</t>
  </si>
  <si>
    <t>Eiendomsskatt, boliger og fritidseiend.</t>
  </si>
  <si>
    <t>Eiendomsskatt annet</t>
  </si>
  <si>
    <t>Konsesjons- og hjemfallsinntekter</t>
  </si>
  <si>
    <t>Fordel av differensiert arbeidsgiveravgift</t>
  </si>
  <si>
    <t>Gjennomsnitt for landet</t>
  </si>
  <si>
    <t>1857 Værøy</t>
  </si>
  <si>
    <t>1144 Kvitsøy</t>
  </si>
  <si>
    <t>5020 Osen</t>
  </si>
  <si>
    <t>4633 Fedje</t>
  </si>
  <si>
    <t>1856 Røst</t>
  </si>
  <si>
    <t>1835 Træna</t>
  </si>
  <si>
    <t>1145 Bokn</t>
  </si>
  <si>
    <t>5043 Røyrvik</t>
  </si>
  <si>
    <t>4224 Åseral</t>
  </si>
  <si>
    <t>1816 Vevelstad</t>
  </si>
  <si>
    <t>5442 Nesseby</t>
  </si>
  <si>
    <t>4636 Solund</t>
  </si>
  <si>
    <t>5440 Berlevåg</t>
  </si>
  <si>
    <t>5044 Namsskogan</t>
  </si>
  <si>
    <t>1151 Utsira</t>
  </si>
  <si>
    <t>5052 Leka</t>
  </si>
  <si>
    <t>5033 Tydal</t>
  </si>
  <si>
    <t>5432 Loppa</t>
  </si>
  <si>
    <t>4619 Eidfjord</t>
  </si>
  <si>
    <t>4629 Modalen</t>
  </si>
  <si>
    <t>4222 Bykle</t>
  </si>
  <si>
    <t>4226 Hægebostad</t>
  </si>
  <si>
    <t>3037 Hurdal</t>
  </si>
  <si>
    <t>5036 Frosta</t>
  </si>
  <si>
    <t>3812 Siljan</t>
  </si>
  <si>
    <t>1514 Sande</t>
  </si>
  <si>
    <t>1557 Gjemnes</t>
  </si>
  <si>
    <t>3431 Dovre</t>
  </si>
  <si>
    <t>3012 Aremark</t>
  </si>
  <si>
    <t>4212 Vegårshei</t>
  </si>
  <si>
    <t>4211 Gjerstad</t>
  </si>
  <si>
    <t>1114 Bjerkreim</t>
  </si>
  <si>
    <t>3046 Krødsherad</t>
  </si>
  <si>
    <t>4646 Fjaler</t>
  </si>
  <si>
    <t>3820 Seljord</t>
  </si>
  <si>
    <t>5026 Holtålen</t>
  </si>
  <si>
    <t>3821 Kviteseid</t>
  </si>
  <si>
    <t>3050 Flesberg</t>
  </si>
  <si>
    <t>3426 Tolga</t>
  </si>
  <si>
    <t>3428 Alvdal</t>
  </si>
  <si>
    <t>3423 Stor-Elvdal</t>
  </si>
  <si>
    <t>4632 Austrheim</t>
  </si>
  <si>
    <t>5061 Rindal</t>
  </si>
  <si>
    <t>5041 Snåsa</t>
  </si>
  <si>
    <t>3449 Sør-Aurdal</t>
  </si>
  <si>
    <t>4217 Åmli</t>
  </si>
  <si>
    <t>4623 Samnanger</t>
  </si>
  <si>
    <t>3429 Folldal</t>
  </si>
  <si>
    <t>1822 Leirfjord</t>
  </si>
  <si>
    <t>1812 Sømna</t>
  </si>
  <si>
    <t>3434 Lom</t>
  </si>
  <si>
    <t>4218 Iveland</t>
  </si>
  <si>
    <t>5046 Høylandet</t>
  </si>
  <si>
    <t>1867 Bø</t>
  </si>
  <si>
    <t>3425 Engerdal</t>
  </si>
  <si>
    <t>3450 Etnedal</t>
  </si>
  <si>
    <t>4642 Lærdal</t>
  </si>
  <si>
    <t>3430 Os</t>
  </si>
  <si>
    <t>3452 Vestre Slidre</t>
  </si>
  <si>
    <t>5417 Salangen</t>
  </si>
  <si>
    <t>5034 Meråker</t>
  </si>
  <si>
    <t>5045 Grong</t>
  </si>
  <si>
    <t>3432 Lesja</t>
  </si>
  <si>
    <t>1828 Nesna</t>
  </si>
  <si>
    <t>3042 Hemsedal</t>
  </si>
  <si>
    <t>3424 Rendalen</t>
  </si>
  <si>
    <t>4616 Tysnes</t>
  </si>
  <si>
    <t>1853 Evenes</t>
  </si>
  <si>
    <t>1859 Flakstad</t>
  </si>
  <si>
    <t>1851 Lødingen</t>
  </si>
  <si>
    <t>5411 Kvæfjord</t>
  </si>
  <si>
    <t>5022 Rennebu</t>
  </si>
  <si>
    <t>3051 Rollag</t>
  </si>
  <si>
    <t>3454 Vang</t>
  </si>
  <si>
    <t>1815 Vega</t>
  </si>
  <si>
    <t>1818 Herøy</t>
  </si>
  <si>
    <t>3433 Skjåk</t>
  </si>
  <si>
    <t>4220 Bygland</t>
  </si>
  <si>
    <t>1825 Grane</t>
  </si>
  <si>
    <t>1874 Moskenes</t>
  </si>
  <si>
    <t>4620 Ulvik</t>
  </si>
  <si>
    <t>5415 Lavangen</t>
  </si>
  <si>
    <t>5042 Lierne</t>
  </si>
  <si>
    <t>5424 Lyngen</t>
  </si>
  <si>
    <t>3819 Hjartdal</t>
  </si>
  <si>
    <t>3822 Nissedal</t>
  </si>
  <si>
    <t>3039 Flå</t>
  </si>
  <si>
    <t>5437 Karasjok</t>
  </si>
  <si>
    <t>3823 Fyresdal</t>
  </si>
  <si>
    <t>5404 Vardø</t>
  </si>
  <si>
    <t>5430 Kautokeino</t>
  </si>
  <si>
    <t>5441 Tana</t>
  </si>
  <si>
    <t>4639 Vik</t>
  </si>
  <si>
    <t>5414 Gratangen</t>
  </si>
  <si>
    <t>4637 Hyllestad</t>
  </si>
  <si>
    <t>5443 Båtsfjord</t>
  </si>
  <si>
    <t>1848 Steigen</t>
  </si>
  <si>
    <t>1578 Fjord</t>
  </si>
  <si>
    <t>1827 Dønna</t>
  </si>
  <si>
    <t>5420 Dyrøy</t>
  </si>
  <si>
    <t>1826 Hattfjelldal</t>
  </si>
  <si>
    <t>5427 Skjervøy</t>
  </si>
  <si>
    <t>5426 Kåfjord</t>
  </si>
  <si>
    <t>1573 Smøla</t>
  </si>
  <si>
    <t>5425 Storfjord</t>
  </si>
  <si>
    <t>3052 Nore og Uvdal</t>
  </si>
  <si>
    <t>1839 Beiarn</t>
  </si>
  <si>
    <t>5413 Ibestad</t>
  </si>
  <si>
    <t>4635 Gulen</t>
  </si>
  <si>
    <t>1834 Lurøy</t>
  </si>
  <si>
    <t>1133 Hjelmeland</t>
  </si>
  <si>
    <t>5439 Gamvik</t>
  </si>
  <si>
    <t>4634 Masfjorden</t>
  </si>
  <si>
    <t>1838 Gildeskål</t>
  </si>
  <si>
    <t>5433 Hasvik</t>
  </si>
  <si>
    <t>3824 Tokke</t>
  </si>
  <si>
    <t>5423 Karlsøy</t>
  </si>
  <si>
    <t>1875 Hamarøy</t>
  </si>
  <si>
    <t>1811 Bindal</t>
  </si>
  <si>
    <t>1836 Rødøy</t>
  </si>
  <si>
    <t>4221 Valle</t>
  </si>
  <si>
    <t>5049 Flatanger</t>
  </si>
  <si>
    <t>5434 Måsøy</t>
  </si>
  <si>
    <t>1845 Sørfold</t>
  </si>
  <si>
    <t>5429 Kvænangen</t>
  </si>
  <si>
    <t>5438 Lebesby</t>
  </si>
  <si>
    <t>4641 Aurland</t>
  </si>
  <si>
    <t>4228 Sirdal</t>
  </si>
  <si>
    <t>4219 Evje og Hornnes</t>
  </si>
  <si>
    <t>3015 Skiptvet</t>
  </si>
  <si>
    <t>1112 Lund</t>
  </si>
  <si>
    <t>3013 Marker</t>
  </si>
  <si>
    <t>5032 Selbu</t>
  </si>
  <si>
    <t>3417 Grue</t>
  </si>
  <si>
    <t>3419 Våler</t>
  </si>
  <si>
    <t>3045 Sigdal</t>
  </si>
  <si>
    <t>1111 Sokndal</t>
  </si>
  <si>
    <t>3815 Drangedal</t>
  </si>
  <si>
    <t>1560 Tingvoll</t>
  </si>
  <si>
    <t>1525 Stranda</t>
  </si>
  <si>
    <t>1871 Andøy</t>
  </si>
  <si>
    <t>5419 Sørreisa</t>
  </si>
  <si>
    <t>1511 Vanylven</t>
  </si>
  <si>
    <t>5047 Overhalla</t>
  </si>
  <si>
    <t>4611 Etne</t>
  </si>
  <si>
    <t>1840 Saltdal</t>
  </si>
  <si>
    <t>3011 Hvaler</t>
  </si>
  <si>
    <t>4615 Fitjar</t>
  </si>
  <si>
    <t>1868 Øksnes</t>
  </si>
  <si>
    <t>4645 Askvoll</t>
  </si>
  <si>
    <t>3040 Nesbyen</t>
  </si>
  <si>
    <t>3435 Vågå</t>
  </si>
  <si>
    <t>3439 Ringebu</t>
  </si>
  <si>
    <t>5428 Nordreisa</t>
  </si>
  <si>
    <t>3043 Ål</t>
  </si>
  <si>
    <t>3041 Gol</t>
  </si>
  <si>
    <t>3453 Øystre Slidre</t>
  </si>
  <si>
    <t>3422 Åmot</t>
  </si>
  <si>
    <t>3438 Sør-Fron</t>
  </si>
  <si>
    <t>5412 Tjeldsund</t>
  </si>
  <si>
    <t>4628 Vaksdal</t>
  </si>
  <si>
    <t>5436 Porsanger</t>
  </si>
  <si>
    <t>5435 Nordkapp</t>
  </si>
  <si>
    <t>5416 Bardu</t>
  </si>
  <si>
    <t>1576 Aure</t>
  </si>
  <si>
    <t>1832 Hemnes</t>
  </si>
  <si>
    <t>1135 Sauda</t>
  </si>
  <si>
    <t>4648 Bremanger</t>
  </si>
  <si>
    <t>5058 Åfjord</t>
  </si>
  <si>
    <t>3044 Hol</t>
  </si>
  <si>
    <t>3825 Vinje</t>
  </si>
  <si>
    <t>4638 Høyanger</t>
  </si>
  <si>
    <t>1134 Suldal</t>
  </si>
  <si>
    <t>1547 Aukra</t>
  </si>
  <si>
    <t>1531 Sula</t>
  </si>
  <si>
    <t>1528 Sykkylven</t>
  </si>
  <si>
    <t>1517 Hareid</t>
  </si>
  <si>
    <t>3053 Jevnaker</t>
  </si>
  <si>
    <t>3054 Lunner</t>
  </si>
  <si>
    <t>5027 Midtre Gauldal</t>
  </si>
  <si>
    <t>3412 Løten</t>
  </si>
  <si>
    <t>3447 Søndre Land</t>
  </si>
  <si>
    <t>4612 Sveio</t>
  </si>
  <si>
    <t>1532 Giske</t>
  </si>
  <si>
    <t>5029 Skaun</t>
  </si>
  <si>
    <t>3017 Råde</t>
  </si>
  <si>
    <t>3038 Hole</t>
  </si>
  <si>
    <t>1516 Ulstein</t>
  </si>
  <si>
    <t>1515 Herøy</t>
  </si>
  <si>
    <t>3032 Gjerdrum</t>
  </si>
  <si>
    <t>4651 Stryn</t>
  </si>
  <si>
    <t>4214 Froland</t>
  </si>
  <si>
    <t>4216 Birkenes</t>
  </si>
  <si>
    <t>3016 Rakkestad</t>
  </si>
  <si>
    <t>3018 Våler</t>
  </si>
  <si>
    <t>4206 Farsund</t>
  </si>
  <si>
    <t>3416 Eidskog</t>
  </si>
  <si>
    <t>4213 Tvedestrand</t>
  </si>
  <si>
    <t>3418 Åsnes</t>
  </si>
  <si>
    <t>3415 Sør-Odal</t>
  </si>
  <si>
    <t>3441 Gausdal</t>
  </si>
  <si>
    <t>3414 Nord-Odal</t>
  </si>
  <si>
    <t>4201 Risør</t>
  </si>
  <si>
    <t>4630 Osterøy</t>
  </si>
  <si>
    <t>4650 Gloppen</t>
  </si>
  <si>
    <t>4207 Flekkefjord</t>
  </si>
  <si>
    <t>3816 Nome</t>
  </si>
  <si>
    <t>1535 Vestnes</t>
  </si>
  <si>
    <t>1554 Averøy</t>
  </si>
  <si>
    <t>4649 Stad</t>
  </si>
  <si>
    <t>5053 Inderøy</t>
  </si>
  <si>
    <t>1539 Rauma</t>
  </si>
  <si>
    <t>3437 Sel</t>
  </si>
  <si>
    <t>3448 Nordre Land</t>
  </si>
  <si>
    <t>3440 Øyer</t>
  </si>
  <si>
    <t>1160 Vindafjord</t>
  </si>
  <si>
    <t>3427 Tynset</t>
  </si>
  <si>
    <t>1865 Vågan</t>
  </si>
  <si>
    <t>3421 Trysil</t>
  </si>
  <si>
    <t>1820 Alstahaug</t>
  </si>
  <si>
    <t>5025 Røros</t>
  </si>
  <si>
    <t>1566 Surnadal</t>
  </si>
  <si>
    <t>3451 Nord-Aurdal</t>
  </si>
  <si>
    <t>1813 Brønnøy</t>
  </si>
  <si>
    <t>1866 Hadsel</t>
  </si>
  <si>
    <t>3436 Nord-Fron</t>
  </si>
  <si>
    <t>5422 Balsfjord</t>
  </si>
  <si>
    <t>5021 Oppdal</t>
  </si>
  <si>
    <t>5418 Målselv</t>
  </si>
  <si>
    <t>1563 Sunndal</t>
  </si>
  <si>
    <t>4227 Kvinesdal</t>
  </si>
  <si>
    <t>1841 Fauske</t>
  </si>
  <si>
    <t>4625 Austevoll</t>
  </si>
  <si>
    <t>5405 Vadsø</t>
  </si>
  <si>
    <t>4622 Kvam</t>
  </si>
  <si>
    <t>5055 Heim</t>
  </si>
  <si>
    <t>5060 Nærøysund</t>
  </si>
  <si>
    <t>4643 Årdal</t>
  </si>
  <si>
    <t>4644 Luster</t>
  </si>
  <si>
    <t>5056 Hitra</t>
  </si>
  <si>
    <t>1837 Meløy</t>
  </si>
  <si>
    <t>3818 Tinn</t>
  </si>
  <si>
    <t>5014 Frøya</t>
  </si>
  <si>
    <t>1119 Hå</t>
  </si>
  <si>
    <t>3028 Enebakk</t>
  </si>
  <si>
    <t>3446 Gran</t>
  </si>
  <si>
    <t>1121 Time</t>
  </si>
  <si>
    <t>3048 Øvre Eiker</t>
  </si>
  <si>
    <t>1120 Klepp</t>
  </si>
  <si>
    <t>3036 Nannestad</t>
  </si>
  <si>
    <t>3047 Modum</t>
  </si>
  <si>
    <t>5028 Melhus</t>
  </si>
  <si>
    <t>3027 Rælingen</t>
  </si>
  <si>
    <t>4215 Lillesand</t>
  </si>
  <si>
    <t>3023 Nesodden</t>
  </si>
  <si>
    <t>1122 Gjesdal</t>
  </si>
  <si>
    <t>3026 Aurskog-Høland</t>
  </si>
  <si>
    <t>5031 Malvik</t>
  </si>
  <si>
    <t>1520 Ørsta</t>
  </si>
  <si>
    <t>5038 Verdal</t>
  </si>
  <si>
    <t>3442 Østre Toten</t>
  </si>
  <si>
    <t>3019 Vestby</t>
  </si>
  <si>
    <t>1130 Strand</t>
  </si>
  <si>
    <t>4614 Stord</t>
  </si>
  <si>
    <t>5054 Indre Fosen</t>
  </si>
  <si>
    <t>4225 Lyngdal</t>
  </si>
  <si>
    <t>3022 Frogn</t>
  </si>
  <si>
    <t>3443 Vestre Toten</t>
  </si>
  <si>
    <t>4223 Vennesla</t>
  </si>
  <si>
    <t>3401 Kongsvinger</t>
  </si>
  <si>
    <t>1127 Randaberg</t>
  </si>
  <si>
    <t>1577 Volda</t>
  </si>
  <si>
    <t>5059 Orkland</t>
  </si>
  <si>
    <t>4613 Bømlo</t>
  </si>
  <si>
    <t>3808 Notodden</t>
  </si>
  <si>
    <t>3813 Bamble</t>
  </si>
  <si>
    <t>1579 Hustadvika</t>
  </si>
  <si>
    <t>1101 Eigersund</t>
  </si>
  <si>
    <t>4621 Voss</t>
  </si>
  <si>
    <t>5057 Ørland</t>
  </si>
  <si>
    <t>3814 Kragerø</t>
  </si>
  <si>
    <t>3817 Midt-Telemark</t>
  </si>
  <si>
    <t>1860 Vestvågøy</t>
  </si>
  <si>
    <t>1870 Sortland</t>
  </si>
  <si>
    <t>1824 Vefsn</t>
  </si>
  <si>
    <t>4602 Kinn</t>
  </si>
  <si>
    <t>4640 Sogndal</t>
  </si>
  <si>
    <t>5007 Namsos</t>
  </si>
  <si>
    <t>4617 Kvinnherad</t>
  </si>
  <si>
    <t>5421 Senja</t>
  </si>
  <si>
    <t>1146 Tysvær</t>
  </si>
  <si>
    <t>5444 Sør-Varanger</t>
  </si>
  <si>
    <t>4618 Ullensvang</t>
  </si>
  <si>
    <t>5406 Hammerfest</t>
  </si>
  <si>
    <t>3801 Horten</t>
  </si>
  <si>
    <t>4627 Askøy</t>
  </si>
  <si>
    <t>5035 Stjørdal</t>
  </si>
  <si>
    <t>3805 Larvik</t>
  </si>
  <si>
    <t>3035 Eidsvoll</t>
  </si>
  <si>
    <t>3034 Nes</t>
  </si>
  <si>
    <t>3033 Ullensaker</t>
  </si>
  <si>
    <t>3007 Ringerike</t>
  </si>
  <si>
    <t>4203 Arendal</t>
  </si>
  <si>
    <t>3802 Holmestrand</t>
  </si>
  <si>
    <t>5037 Levanger</t>
  </si>
  <si>
    <t>3001 Halden</t>
  </si>
  <si>
    <t>4624 Bjørnafjorden</t>
  </si>
  <si>
    <t>3014 Indre Østfold</t>
  </si>
  <si>
    <t>3049 Lier</t>
  </si>
  <si>
    <t>3413 Stange</t>
  </si>
  <si>
    <t>3021 Ås</t>
  </si>
  <si>
    <t>4202 Grimstad</t>
  </si>
  <si>
    <t>1149 Karmøy</t>
  </si>
  <si>
    <t>3407 Gjøvik</t>
  </si>
  <si>
    <t>3811 Færder</t>
  </si>
  <si>
    <t>1106 Haugesund</t>
  </si>
  <si>
    <t>3411 Ringsaker</t>
  </si>
  <si>
    <t>3420 Elverum</t>
  </si>
  <si>
    <t>3006 Kongsberg</t>
  </si>
  <si>
    <t>3031 Nittedal</t>
  </si>
  <si>
    <t>3002 Moss</t>
  </si>
  <si>
    <t>1124 Sola</t>
  </si>
  <si>
    <t>5006 Steinkjer</t>
  </si>
  <si>
    <t>3029 Lørenskog</t>
  </si>
  <si>
    <t>1505 Kristiansund</t>
  </si>
  <si>
    <t>3405 Lillehammer</t>
  </si>
  <si>
    <t>3403 Hamar</t>
  </si>
  <si>
    <t>3806 Porsgrunn</t>
  </si>
  <si>
    <t>4205 Lindesnes</t>
  </si>
  <si>
    <t>4626 Øygarden</t>
  </si>
  <si>
    <t>1506 Molde</t>
  </si>
  <si>
    <t>4647 Sunnfjord</t>
  </si>
  <si>
    <t>4631 Alver</t>
  </si>
  <si>
    <t>1833 Rana</t>
  </si>
  <si>
    <t>5402 Harstad</t>
  </si>
  <si>
    <t>1806 Narvik</t>
  </si>
  <si>
    <t>5403 Alta</t>
  </si>
  <si>
    <t>3803 Tønsberg</t>
  </si>
  <si>
    <t>3005 Drammen</t>
  </si>
  <si>
    <t>1108 Sandnes</t>
  </si>
  <si>
    <t>3807 Skien</t>
  </si>
  <si>
    <t>3004 Fredrikstad</t>
  </si>
  <si>
    <t>3030 Lillestrøm</t>
  </si>
  <si>
    <t>3020 Nordre Follo</t>
  </si>
  <si>
    <t>4204 Kristiansand</t>
  </si>
  <si>
    <t>3003 Sarpsborg</t>
  </si>
  <si>
    <t>1507 Ålesund</t>
  </si>
  <si>
    <t>5001 Trondheim</t>
  </si>
  <si>
    <t>4601 Bergen</t>
  </si>
  <si>
    <t>3025 Asker</t>
  </si>
  <si>
    <t>1103 Stavanger</t>
  </si>
  <si>
    <t>0301 Oslo</t>
  </si>
  <si>
    <t>1804 Bodø</t>
  </si>
  <si>
    <t>3024 Bærum</t>
  </si>
  <si>
    <t>5401 Tromsø</t>
  </si>
  <si>
    <t>Innbygg</t>
  </si>
  <si>
    <t>KFI-U</t>
  </si>
  <si>
    <t>Figur 7.1B1 KFI-U per innbygger i prosent av landsgjennomsnittet, Kommuner gruppert etter innbyggere</t>
  </si>
  <si>
    <t>Figur 7.1B2 KFI-U per innbygger i prosent av landsgjennomsnittet, Kommuner gruppert etter sentralitet</t>
  </si>
  <si>
    <t>Sentralitetsklasse</t>
  </si>
  <si>
    <t>3804 Sandefjord</t>
  </si>
  <si>
    <t>Skatt</t>
  </si>
  <si>
    <t>03 Oslo</t>
  </si>
  <si>
    <t>30 Viken</t>
  </si>
  <si>
    <t>34 Innlandet</t>
  </si>
  <si>
    <t>38 Vestfold og Telemark</t>
  </si>
  <si>
    <t>42 Agder</t>
  </si>
  <si>
    <t>11 Rogaland</t>
  </si>
  <si>
    <t>46 Vestland</t>
  </si>
  <si>
    <t>50 Trøndelag</t>
  </si>
  <si>
    <t>15 Møre og Romsdal</t>
  </si>
  <si>
    <t>18 Nordland</t>
  </si>
  <si>
    <t>54 Troms og Finnmark</t>
  </si>
  <si>
    <t>Figur 7.1C Fylkeskommunenes inntekter, (KFI-U, per innbygger)</t>
  </si>
  <si>
    <t>Figur 7.2 A Innteksspredning, inntekter og korrigerte inntekter</t>
  </si>
  <si>
    <t>Korrigerte inntekter</t>
  </si>
  <si>
    <t>1 = Rammetilskudd og skatt på inntekt og formue</t>
  </si>
  <si>
    <t>2 = 1+ konsesjonskrafts- og hjemfallinntekter</t>
  </si>
  <si>
    <t>3=2 + havbruksinntekter</t>
  </si>
  <si>
    <t>4=3 + fordel av differensiert arbeidsgiveravgift</t>
  </si>
  <si>
    <t>5= 4 + eiendomsskatt boliger og fritidseiendom</t>
  </si>
  <si>
    <t>6= 5 + annen eiendomsskatt</t>
  </si>
  <si>
    <t>Figur 7.2 B Innteksspredning, inntekter og korrigerte inntekter</t>
  </si>
  <si>
    <t>FI-U</t>
  </si>
  <si>
    <t>3 000- 5 000</t>
  </si>
  <si>
    <t>5 000 - 10 000</t>
  </si>
  <si>
    <t>10 000 - 20 000</t>
  </si>
  <si>
    <t>20 000 - 50 000</t>
  </si>
  <si>
    <t>7.2B1 Realutviklingen frie inntekter</t>
  </si>
  <si>
    <t>Pr. innbygger</t>
  </si>
  <si>
    <t>7.2B2 Prosentvis endring fylkeskommuner</t>
  </si>
  <si>
    <t>Figur 7.2C Prosentvis endring i inntekter. Kommuner sortert etter kommunegrupper</t>
  </si>
  <si>
    <t>Kommunegrupper</t>
  </si>
  <si>
    <t>Figur 7.2 D Skatt før og etter skatteutjevning</t>
  </si>
  <si>
    <t>Landsgjennomsnitt</t>
  </si>
  <si>
    <t>Nummer</t>
  </si>
  <si>
    <t>Figur 7.4</t>
  </si>
  <si>
    <t>Ikke tilgjengelig i dette dataformatet</t>
  </si>
  <si>
    <t>Lillestrøm</t>
  </si>
  <si>
    <t>Våler (Østfold)</t>
  </si>
  <si>
    <t>Bjørnafjorden</t>
  </si>
  <si>
    <t>Nordre Follo</t>
  </si>
  <si>
    <t>Indre Østfold</t>
  </si>
  <si>
    <t>Hustadvika</t>
  </si>
  <si>
    <t>Orkland</t>
  </si>
  <si>
    <t>Våler (Hedmark)</t>
  </si>
  <si>
    <t>Stad</t>
  </si>
  <si>
    <t>Sunnfjord</t>
  </si>
  <si>
    <t>Alver</t>
  </si>
  <si>
    <t>Midt-Telemark</t>
  </si>
  <si>
    <t>Nesbyen</t>
  </si>
  <si>
    <t>Kinn</t>
  </si>
  <si>
    <t>Nærøysund</t>
  </si>
  <si>
    <t>Senja</t>
  </si>
  <si>
    <t>Porsanger - Porsáŋgu - Porsanki </t>
  </si>
  <si>
    <t>Heim</t>
  </si>
  <si>
    <t>Unjárga-Nesseby</t>
  </si>
  <si>
    <t>Fjord</t>
  </si>
  <si>
    <t>Deatnu-Tana</t>
  </si>
  <si>
    <t>Guovdageaidnu-Kautokeino</t>
  </si>
  <si>
    <t>Kárášjohka-Karasjok</t>
  </si>
  <si>
    <t>Inntekts-gruppe</t>
  </si>
  <si>
    <t>Figur 7.3B Grunnskole</t>
  </si>
  <si>
    <t>Figur 7.3A Barnehage</t>
  </si>
  <si>
    <t>Figur 7.3 Utvalgte tjenesteindikatorer for enkeltkommuner</t>
  </si>
  <si>
    <t>Undersøkelser med behandlingstid innen 3 måneder (prosent)</t>
  </si>
  <si>
    <t>Figur 7.3C Barnevern</t>
  </si>
  <si>
    <t>Figur 7.3D Omsorg</t>
  </si>
  <si>
    <t>Figur 6.4 Primærbalansen 2020</t>
  </si>
  <si>
    <t>(&lt;=-31,00)</t>
  </si>
  <si>
    <t>(-31,00,-26,00)</t>
  </si>
  <si>
    <t>(-26,00, -21,00)</t>
  </si>
  <si>
    <t>(-21,00, -16,00)</t>
  </si>
  <si>
    <t>(-16,00, -11,00)</t>
  </si>
  <si>
    <t>(-11,00,-6,00)</t>
  </si>
  <si>
    <t>(-6,00, -1,00)</t>
  </si>
  <si>
    <t>(-1,00, 4,00)</t>
  </si>
  <si>
    <t>(4,00, 9,00)</t>
  </si>
  <si>
    <t>(9,00, 14,00)</t>
  </si>
  <si>
    <t>(14,00, 19,00)</t>
  </si>
  <si>
    <t>(19,00; 24,00)</t>
  </si>
  <si>
    <t>Antall kommuner</t>
  </si>
  <si>
    <t>Figur 6.3 Primærbalanse</t>
  </si>
  <si>
    <t>Figur 6.2A kommuner</t>
  </si>
  <si>
    <t>Folk</t>
  </si>
  <si>
    <t>emengde fordelt på alder, kommuner, KOSTRA kommunegrupper, landet med og uten Oslo.</t>
  </si>
  <si>
    <t>&lt;a h</t>
  </si>
  <si>
    <t>ref='https://www.ssb.no/offentlig-sektor/kommunekatalog/endringer-i-de-regionale-inndelingene' target='footnote'&gt;&lt;b&gt;Se liste over endringer i de regionale inndelingene&lt;/b&gt;&lt;/a&gt;.</t>
  </si>
  <si>
    <t>. =</t>
  </si>
  <si>
    <t>Tall kan ikke forekomme</t>
  </si>
  <si>
    <t>Sist</t>
  </si>
  <si>
    <t>e oppdatering:</t>
  </si>
  <si>
    <t>Pers</t>
  </si>
  <si>
    <t>oner (antall):</t>
  </si>
  <si>
    <t>0316 08:00</t>
  </si>
  <si>
    <t>Kild</t>
  </si>
  <si>
    <t>e:</t>
  </si>
  <si>
    <t>Stat</t>
  </si>
  <si>
    <t>istisk sentralbyrå</t>
  </si>
  <si>
    <t>Kont</t>
  </si>
  <si>
    <t>akt:</t>
  </si>
  <si>
    <t>Anni</t>
  </si>
  <si>
    <t>Sutatip Thirpaks Fretheim, Statistisk sentralbyrå</t>
  </si>
  <si>
    <t>409 02 657</t>
  </si>
  <si>
    <t>stf@</t>
  </si>
  <si>
    <t>ssb.no</t>
  </si>
  <si>
    <t>Copy</t>
  </si>
  <si>
    <t>right</t>
  </si>
  <si>
    <t>Måle</t>
  </si>
  <si>
    <t>enhet:</t>
  </si>
  <si>
    <t>anta</t>
  </si>
  <si>
    <t>ll</t>
  </si>
  <si>
    <t>metode:</t>
  </si>
  <si>
    <t>Forl</t>
  </si>
  <si>
    <t>øp (periodesum)</t>
  </si>
  <si>
    <t>Refe</t>
  </si>
  <si>
    <t>ransetid:</t>
  </si>
  <si>
    <t>oner (antall)</t>
  </si>
  <si>
    <t>Data</t>
  </si>
  <si>
    <t>base:</t>
  </si>
  <si>
    <t>Ekst</t>
  </si>
  <si>
    <t>ern PRODUKSJON</t>
  </si>
  <si>
    <t>Inte</t>
  </si>
  <si>
    <t>rn referansekode:</t>
  </si>
  <si>
    <t>KOSp</t>
  </si>
  <si>
    <t>ersoner0000</t>
  </si>
  <si>
    <t>Figur 6.2B Fylkeskommuner</t>
  </si>
  <si>
    <t xml:space="preserve">Nordland </t>
  </si>
  <si>
    <t>Figur 6.2. Netto renteekspinert gjeld. Prodsent av brutto driftsinntekter. 2020</t>
  </si>
  <si>
    <t>2020M09</t>
  </si>
  <si>
    <t>2020M10</t>
  </si>
  <si>
    <t>2020M11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</si>
  <si>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</si>
  <si>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</si>
  <si>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</si>
  <si>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</si>
  <si>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</si>
  <si>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</si>
  <si>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</si>
  <si>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</si>
  <si>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Kommunesektoren samlet. 2020. Mrd. kroner</t>
  </si>
  <si>
    <t>Brutto driftsresultat, netto renteinntekter, utbytte, finansielle gevinster, netto avdrag og utlån og netto driftsresultat i prosent av driftsinntektene. Kommunesektoren samlet. Kommunekonsern. 2015-2020</t>
  </si>
  <si>
    <t>Netto driftsresultat målt i prosent av totale driftsinntekter. Kommunene (inkl Oslo), fylkeskommunene og kommunesektoren samlet. Kommunekonsern. Korrigert for refusjon for investeringsmoms alle år. 2013-2020</t>
  </si>
  <si>
    <t>Brutto driftsresultat, netto renteinntekter, utbytte, finansielle gevinster, netto avdrag og utlån og netto driftsresultat i prosent av driftsinntektene. Kommunene. Kommunekonsern. 2015-2020</t>
  </si>
  <si>
    <t xml:space="preserve">Andel kommuner </t>
  </si>
  <si>
    <t>Netto driftsresultat etter netto avsetninger til bundne fond</t>
  </si>
  <si>
    <t>Figur 5.6A</t>
  </si>
  <si>
    <t>Figur 5.6B</t>
  </si>
  <si>
    <t>Figur 5.6C</t>
  </si>
  <si>
    <t>Figur 5.7</t>
  </si>
  <si>
    <t>Netto driftsresultat etter avsetninger til bundne fond og inkludert bruk av bundne driftsfond investering</t>
  </si>
  <si>
    <t xml:space="preserve">Figur 5.10 </t>
  </si>
  <si>
    <t>Netto driftsresultat etter netto bundne fondsavsetninger</t>
  </si>
  <si>
    <t>Figur 5.9</t>
  </si>
  <si>
    <t>Figur 5.8B</t>
  </si>
  <si>
    <t>Figur 5.8A</t>
  </si>
  <si>
    <t>Netto driftsresultat 2020</t>
  </si>
  <si>
    <t>Figur 5.4</t>
  </si>
  <si>
    <t>Figur 3.1</t>
  </si>
  <si>
    <t>Figur 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</si>
</sst>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"/>
    <numFmt numFmtId="165" formatCode="0.0\ %"/>
    <numFmt numFmtId="166" formatCode="_ * #,##0_ ;_ * \-#,##0_ ;_ * &quot;-&quot;??_ ;_ @_ "/>
    <numFmt numFmtId="167" formatCode="#,##0.0"/>
    <numFmt numFmtId="168" formatCode="_ * #,##0.0_ ;_ * \-#,##0.0_ ;_ * &quot;-&quot;??_ ;_ @_ "/>
    <numFmt numFmtId="169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Border="0" applyAlignment="0"/>
    <xf numFmtId="0" fontId="3" fillId="0" borderId="0" applyNumberFormat="0" applyBorder="0" applyAlignment="0"/>
  </cellStyleXfs>
  <cellXfs count="42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165" fontId="0" fillId="0" borderId="0" xfId="2" applyNumberFormat="1" applyFont="1"/>
    <xf numFmtId="166" fontId="0" fillId="0" borderId="0" xfId="1" applyNumberFormat="1" applyFont="1"/>
    <xf numFmtId="0" fontId="4" fillId="0" borderId="0" xfId="3" applyFont="1"/>
    <xf numFmtId="164" fontId="3" fillId="0" borderId="0" xfId="3" applyNumberFormat="1"/>
    <xf numFmtId="0" fontId="4" fillId="0" borderId="0" xfId="4" applyFont="1"/>
    <xf numFmtId="0" fontId="0" fillId="0" borderId="0" xfId="0"/>
    <xf numFmtId="164" fontId="3" fillId="0" borderId="0" xfId="4" applyNumberFormat="1"/>
    <xf numFmtId="0" fontId="3" fillId="0" borderId="0" xfId="4"/>
    <xf numFmtId="0" fontId="0" fillId="0" borderId="0" xfId="0" applyFont="1"/>
    <xf numFmtId="0" fontId="3" fillId="0" borderId="0" xfId="4" applyFont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4" applyAlignment="1">
      <alignment horizontal="right"/>
    </xf>
    <xf numFmtId="3" fontId="0" fillId="0" borderId="0" xfId="0" applyNumberFormat="1"/>
    <xf numFmtId="1" fontId="3" fillId="0" borderId="0" xfId="4" applyNumberFormat="1"/>
    <xf numFmtId="1" fontId="0" fillId="0" borderId="0" xfId="0" applyNumberFormat="1"/>
    <xf numFmtId="0" fontId="0" fillId="0" borderId="0" xfId="0" quotePrefix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/>
    <xf numFmtId="1" fontId="0" fillId="0" borderId="0" xfId="1" applyNumberFormat="1" applyFont="1"/>
    <xf numFmtId="167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164" fontId="0" fillId="0" borderId="0" xfId="0" applyNumberFormat="1" applyAlignment="1">
      <alignment horizontal="left" indent="2"/>
    </xf>
    <xf numFmtId="1" fontId="2" fillId="0" borderId="0" xfId="0" applyNumberFormat="1" applyFont="1" applyAlignment="1">
      <alignment horizontal="right"/>
    </xf>
    <xf numFmtId="165" fontId="0" fillId="0" borderId="0" xfId="0" applyNumberFormat="1"/>
    <xf numFmtId="16" fontId="0" fillId="0" borderId="0" xfId="0" quotePrefix="1" applyNumberFormat="1"/>
    <xf numFmtId="1" fontId="0" fillId="0" borderId="2" xfId="0" applyNumberFormat="1" applyFont="1" applyBorder="1"/>
    <xf numFmtId="0" fontId="0" fillId="0" borderId="2" xfId="0" applyFont="1" applyBorder="1"/>
    <xf numFmtId="0" fontId="3" fillId="0" borderId="2" xfId="0" applyFont="1" applyBorder="1" applyAlignment="1">
      <alignment wrapText="1"/>
    </xf>
    <xf numFmtId="169" fontId="3" fillId="0" borderId="2" xfId="0" applyNumberFormat="1" applyFont="1" applyBorder="1" applyAlignment="1">
      <alignment wrapText="1"/>
    </xf>
    <xf numFmtId="168" fontId="1" fillId="0" borderId="0" xfId="1" applyNumberFormat="1" applyFont="1" applyFill="1" applyProtection="1"/>
    <xf numFmtId="164" fontId="0" fillId="0" borderId="0" xfId="0" applyNumberFormat="1" applyFo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5">
    <cellStyle name="Komma" xfId="1" builtinId="3"/>
    <cellStyle name="Normal" xfId="0" builtinId="0"/>
    <cellStyle name="Normal 2" xfId="4" xr:uid="{E63A5BD1-1A34-4142-A50C-7E578E3AFC62}"/>
    <cellStyle name="Normal_Ark2" xfId="3" xr:uid="{DAA01344-3ADC-4049-A351-D4C3F8C367CB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52EF-38DB-4AAB-9498-78FD0DF56D5C}">
  <dimension ref="A2:Y26"/>
  <sheetViews>
    <sheetView tabSelected="1" zoomScale="85" zoomScaleNormal="85" workbookViewId="0">
      <selection activeCell="E13" sqref="E13"/>
    </sheetView>
  </sheetViews>
  <sheetFormatPr baseColWidth="10" defaultRowHeight="15" x14ac:dyDescent="0.25"/>
  <cols>
    <col min="11" max="14" width="21.5703125" customWidth="1"/>
    <col min="17" max="17" width="30" bestFit="1" customWidth="1"/>
    <col min="18" max="18" width="33.5703125" bestFit="1" customWidth="1"/>
    <col min="19" max="19" width="11.28515625" customWidth="1"/>
    <col min="21" max="21" width="39.42578125" bestFit="1" customWidth="1"/>
    <col min="22" max="22" width="61.5703125" bestFit="1" customWidth="1"/>
  </cols>
  <sheetData>
    <row r="2" spans="1:25" x14ac:dyDescent="0.25">
      <c r="A2" s="3" t="s">
        <v>2</v>
      </c>
      <c r="B2" s="3"/>
      <c r="C2" s="3"/>
      <c r="E2" s="3" t="s">
        <v>3</v>
      </c>
      <c r="J2" s="3" t="s">
        <v>9</v>
      </c>
      <c r="P2" s="3" t="s">
        <v>12</v>
      </c>
    </row>
    <row r="3" spans="1:25" x14ac:dyDescent="0.25">
      <c r="A3" s="3"/>
      <c r="B3" s="3"/>
      <c r="C3" s="3"/>
      <c r="T3" s="3" t="s">
        <v>16</v>
      </c>
      <c r="X3" s="3" t="s">
        <v>31</v>
      </c>
    </row>
    <row r="4" spans="1:25" x14ac:dyDescent="0.25">
      <c r="A4" s="3"/>
      <c r="B4" s="3" t="s">
        <v>0</v>
      </c>
      <c r="C4" s="3" t="s">
        <v>1</v>
      </c>
      <c r="E4" s="3"/>
      <c r="F4" s="3" t="s">
        <v>4</v>
      </c>
      <c r="G4" s="3" t="s">
        <v>1</v>
      </c>
      <c r="H4" s="3" t="s">
        <v>0</v>
      </c>
      <c r="K4" t="s">
        <v>5</v>
      </c>
      <c r="L4" t="s">
        <v>6</v>
      </c>
      <c r="M4" t="s">
        <v>7</v>
      </c>
      <c r="N4" t="s">
        <v>8</v>
      </c>
      <c r="Q4" t="s">
        <v>10</v>
      </c>
      <c r="R4" t="s">
        <v>11</v>
      </c>
      <c r="U4" t="s">
        <v>13</v>
      </c>
      <c r="V4" t="s">
        <v>14</v>
      </c>
      <c r="X4" t="s">
        <v>17</v>
      </c>
      <c r="Y4" t="s">
        <v>18</v>
      </c>
    </row>
    <row r="5" spans="1:25" x14ac:dyDescent="0.25">
      <c r="A5">
        <v>2002</v>
      </c>
      <c r="B5" s="2">
        <v>1.6906114435470165</v>
      </c>
      <c r="C5" s="2">
        <v>1.5370001309944996</v>
      </c>
      <c r="E5">
        <v>2002</v>
      </c>
      <c r="F5" s="2">
        <v>100</v>
      </c>
      <c r="G5" s="2">
        <v>100</v>
      </c>
      <c r="H5" s="2">
        <v>100</v>
      </c>
      <c r="J5">
        <v>2002</v>
      </c>
      <c r="K5" s="2">
        <v>-7.2780862946629776</v>
      </c>
      <c r="L5" s="2">
        <v>11.90077895641479</v>
      </c>
      <c r="M5" s="2">
        <v>7.7040733047001471</v>
      </c>
      <c r="N5" s="2"/>
      <c r="P5">
        <v>2002</v>
      </c>
      <c r="Q5">
        <v>15.7</v>
      </c>
      <c r="R5">
        <v>19.5</v>
      </c>
      <c r="U5" t="s">
        <v>15</v>
      </c>
      <c r="X5" s="4" t="s">
        <v>19</v>
      </c>
      <c r="Y5">
        <v>57</v>
      </c>
    </row>
    <row r="6" spans="1:25" x14ac:dyDescent="0.25">
      <c r="A6">
        <v>2003</v>
      </c>
      <c r="B6" s="2">
        <v>1.3829654152243096</v>
      </c>
      <c r="C6" s="2">
        <v>0.59148194337753068</v>
      </c>
      <c r="E6">
        <v>2003</v>
      </c>
      <c r="F6" s="2">
        <v>101.2</v>
      </c>
      <c r="G6" s="2">
        <v>100.59148194337753</v>
      </c>
      <c r="H6" s="2">
        <v>101.38296541522432</v>
      </c>
      <c r="J6">
        <v>2003</v>
      </c>
      <c r="K6" s="2">
        <v>-7.3632502686383869</v>
      </c>
      <c r="L6" s="2">
        <v>18.656761546798901</v>
      </c>
      <c r="M6" s="2">
        <v>14.954436138491808</v>
      </c>
      <c r="N6" s="2">
        <v>5.8917696772876091</v>
      </c>
      <c r="P6">
        <v>2003</v>
      </c>
      <c r="Q6">
        <v>15.8</v>
      </c>
      <c r="R6">
        <v>19.7</v>
      </c>
      <c r="T6">
        <v>2004</v>
      </c>
      <c r="U6" s="2">
        <v>1.3981726177345963</v>
      </c>
      <c r="V6" s="2">
        <v>3.3278597518759834</v>
      </c>
      <c r="X6">
        <v>2001</v>
      </c>
      <c r="Y6">
        <v>81</v>
      </c>
    </row>
    <row r="7" spans="1:25" x14ac:dyDescent="0.25">
      <c r="A7">
        <v>2004</v>
      </c>
      <c r="B7" s="2">
        <v>1.4433441950082755</v>
      </c>
      <c r="C7" s="2">
        <v>3.6951772109680121</v>
      </c>
      <c r="E7">
        <v>2004</v>
      </c>
      <c r="F7" s="2">
        <v>106.26</v>
      </c>
      <c r="G7" s="2">
        <v>104.30851546032422</v>
      </c>
      <c r="H7" s="2">
        <v>102.84627056127219</v>
      </c>
      <c r="J7">
        <v>2004</v>
      </c>
      <c r="K7" s="2">
        <v>-4.6372857498327287</v>
      </c>
      <c r="L7" s="2">
        <v>21.985273831812517</v>
      </c>
      <c r="M7" s="2">
        <v>17.800145694439486</v>
      </c>
      <c r="N7" s="2">
        <v>9.5859862244928049</v>
      </c>
      <c r="P7">
        <v>2004</v>
      </c>
      <c r="Q7">
        <v>16.100000000000001</v>
      </c>
      <c r="R7">
        <v>19.5</v>
      </c>
      <c r="T7">
        <v>2005</v>
      </c>
      <c r="U7" s="2">
        <v>2.4181762975352816</v>
      </c>
      <c r="V7" s="2">
        <v>4.8528263443778572</v>
      </c>
      <c r="X7">
        <v>2002</v>
      </c>
      <c r="Y7">
        <v>79</v>
      </c>
    </row>
    <row r="8" spans="1:25" x14ac:dyDescent="0.25">
      <c r="A8">
        <v>2005</v>
      </c>
      <c r="B8" s="2">
        <v>-0.95097113288793567</v>
      </c>
      <c r="C8" s="2">
        <v>3.48780480584972</v>
      </c>
      <c r="E8">
        <v>2005</v>
      </c>
      <c r="F8" s="2">
        <v>111.25422</v>
      </c>
      <c r="G8" s="2">
        <v>107.9465928754599</v>
      </c>
      <c r="H8" s="2">
        <v>101.86823221698268</v>
      </c>
      <c r="J8">
        <v>2005</v>
      </c>
      <c r="K8" s="2">
        <v>-1.3830364220451417</v>
      </c>
      <c r="L8" s="2">
        <v>25.019400058408763</v>
      </c>
      <c r="M8" s="2">
        <v>20.99461804831239</v>
      </c>
      <c r="N8" s="2">
        <v>12.085931379825263</v>
      </c>
      <c r="P8">
        <v>2005</v>
      </c>
      <c r="Q8">
        <v>16.100000000000001</v>
      </c>
      <c r="R8">
        <v>19.2</v>
      </c>
      <c r="T8">
        <v>2006</v>
      </c>
      <c r="U8" s="2">
        <v>4.8612841849369159</v>
      </c>
      <c r="V8" s="2">
        <v>7.9432715037934196</v>
      </c>
      <c r="X8">
        <v>2003</v>
      </c>
      <c r="Y8">
        <v>108</v>
      </c>
    </row>
    <row r="9" spans="1:25" x14ac:dyDescent="0.25">
      <c r="A9">
        <v>2006</v>
      </c>
      <c r="B9" s="2">
        <v>3.1988833158858778</v>
      </c>
      <c r="C9" s="2">
        <v>5.7219982247320758</v>
      </c>
      <c r="E9">
        <v>2006</v>
      </c>
      <c r="F9" s="2">
        <v>116.92818522</v>
      </c>
      <c r="G9" s="2">
        <v>114.12329500345247</v>
      </c>
      <c r="H9" s="2">
        <v>105.12687810155961</v>
      </c>
      <c r="J9">
        <v>2006</v>
      </c>
      <c r="K9" s="2">
        <v>0.23680327024934886</v>
      </c>
      <c r="L9" s="2">
        <v>19.467059177938005</v>
      </c>
      <c r="M9" s="2">
        <v>15.09935441556112</v>
      </c>
      <c r="N9" s="2">
        <v>8.7956859532152869</v>
      </c>
      <c r="P9">
        <v>2006</v>
      </c>
      <c r="Q9">
        <v>15.9</v>
      </c>
      <c r="R9">
        <v>19</v>
      </c>
      <c r="T9">
        <v>2007</v>
      </c>
      <c r="U9" s="2">
        <v>1.32444540484784</v>
      </c>
      <c r="V9" s="2">
        <v>6.9871816042045136</v>
      </c>
      <c r="X9">
        <v>2004</v>
      </c>
      <c r="Y9">
        <v>118</v>
      </c>
    </row>
    <row r="10" spans="1:25" x14ac:dyDescent="0.25">
      <c r="A10">
        <v>2007</v>
      </c>
      <c r="B10" s="2">
        <v>5.2846078366062281</v>
      </c>
      <c r="C10" s="2">
        <v>1.1129979657582538</v>
      </c>
      <c r="E10">
        <v>2007</v>
      </c>
      <c r="F10" s="2">
        <v>123.59309177754</v>
      </c>
      <c r="G10" s="2">
        <v>115.39348495529718</v>
      </c>
      <c r="H10" s="2">
        <v>110.68242134009411</v>
      </c>
      <c r="J10">
        <v>2007</v>
      </c>
      <c r="K10" s="2">
        <v>-3.9937453466629838</v>
      </c>
      <c r="L10" s="2">
        <v>19.794058537475912</v>
      </c>
      <c r="M10" s="2">
        <v>14.639199200440576</v>
      </c>
      <c r="N10" s="2">
        <v>12.098862555180807</v>
      </c>
      <c r="P10">
        <v>2007</v>
      </c>
      <c r="Q10">
        <v>15.9</v>
      </c>
      <c r="R10">
        <v>18.600000000000001</v>
      </c>
      <c r="T10">
        <v>2008</v>
      </c>
      <c r="U10" s="2">
        <v>-0.98785644140282591</v>
      </c>
      <c r="V10" s="2">
        <v>5.3384222107670896</v>
      </c>
      <c r="X10">
        <v>2005</v>
      </c>
      <c r="Y10">
        <v>88</v>
      </c>
    </row>
    <row r="11" spans="1:25" x14ac:dyDescent="0.25">
      <c r="A11">
        <v>2008</v>
      </c>
      <c r="B11" s="2">
        <v>4.2668494019047305</v>
      </c>
      <c r="C11" s="2">
        <v>2.0483958468982166</v>
      </c>
      <c r="E11">
        <v>2008</v>
      </c>
      <c r="F11" s="2">
        <v>125.81776742953572</v>
      </c>
      <c r="G11" s="2">
        <v>117.75720030871261</v>
      </c>
      <c r="H11" s="2">
        <v>115.40507357305759</v>
      </c>
      <c r="J11">
        <v>2008</v>
      </c>
      <c r="K11" s="2">
        <v>-7.2471596680984574</v>
      </c>
      <c r="L11" s="2">
        <v>30.821249977063552</v>
      </c>
      <c r="M11" s="2">
        <v>26.662897902231858</v>
      </c>
      <c r="N11" s="2">
        <v>21.134838032905677</v>
      </c>
      <c r="P11">
        <v>2008</v>
      </c>
      <c r="Q11">
        <v>16</v>
      </c>
      <c r="R11">
        <v>18.399999999999999</v>
      </c>
      <c r="T11">
        <v>2009</v>
      </c>
      <c r="U11" s="2">
        <v>1.6409940618932646</v>
      </c>
      <c r="V11" s="2">
        <v>5.9260819297987828</v>
      </c>
      <c r="X11">
        <v>2006</v>
      </c>
      <c r="Y11">
        <v>73</v>
      </c>
    </row>
    <row r="12" spans="1:25" x14ac:dyDescent="0.25">
      <c r="A12">
        <v>2009</v>
      </c>
      <c r="B12" s="2">
        <v>5.715836493877795</v>
      </c>
      <c r="C12" s="2">
        <v>4.1946039642434982</v>
      </c>
      <c r="E12">
        <v>2009</v>
      </c>
      <c r="F12" s="2">
        <v>123.55304761580408</v>
      </c>
      <c r="G12" s="2">
        <v>122.69664850104402</v>
      </c>
      <c r="H12" s="2">
        <v>122.00143888413294</v>
      </c>
      <c r="J12">
        <v>2009</v>
      </c>
      <c r="K12" s="2">
        <v>-6.380929030738522</v>
      </c>
      <c r="L12" s="2">
        <v>33.279191927407965</v>
      </c>
      <c r="M12" s="2">
        <v>29.115562620660985</v>
      </c>
      <c r="N12" s="2">
        <v>24.079530683910711</v>
      </c>
      <c r="P12">
        <v>2009</v>
      </c>
      <c r="Q12">
        <v>16.7</v>
      </c>
      <c r="R12">
        <v>18.8</v>
      </c>
      <c r="T12">
        <v>2010</v>
      </c>
      <c r="U12" s="2">
        <v>1.8211345725582411</v>
      </c>
      <c r="V12" s="2">
        <v>6.4094577155225192</v>
      </c>
      <c r="X12">
        <v>2007</v>
      </c>
      <c r="Y12">
        <v>42</v>
      </c>
    </row>
    <row r="13" spans="1:25" x14ac:dyDescent="0.25">
      <c r="A13">
        <v>2010</v>
      </c>
      <c r="B13" s="2">
        <v>0.5577337819409145</v>
      </c>
      <c r="C13" s="2">
        <v>2.7156754793612521</v>
      </c>
      <c r="E13">
        <v>2010</v>
      </c>
      <c r="F13" s="2">
        <v>125.90055552050434</v>
      </c>
      <c r="G13" s="2">
        <v>126.02869129838493</v>
      </c>
      <c r="H13" s="2">
        <v>122.68188212324374</v>
      </c>
      <c r="J13">
        <v>2010</v>
      </c>
      <c r="K13" s="2">
        <v>-5.7130839928975927</v>
      </c>
      <c r="L13" s="2">
        <v>36.944124941977499</v>
      </c>
      <c r="M13" s="2">
        <v>33.008494589136291</v>
      </c>
      <c r="N13" s="2">
        <v>26.822657473833626</v>
      </c>
      <c r="P13">
        <v>2010</v>
      </c>
      <c r="Q13">
        <v>17</v>
      </c>
      <c r="R13">
        <v>19.100000000000001</v>
      </c>
      <c r="T13">
        <v>2011</v>
      </c>
      <c r="U13" s="2">
        <v>1.3753889067248004</v>
      </c>
      <c r="V13" s="2">
        <v>6.5529131660290991</v>
      </c>
      <c r="X13">
        <v>2008</v>
      </c>
      <c r="Y13">
        <v>44</v>
      </c>
    </row>
    <row r="14" spans="1:25" x14ac:dyDescent="0.25">
      <c r="A14">
        <v>2011</v>
      </c>
      <c r="B14" s="2">
        <v>1.5359067995807367</v>
      </c>
      <c r="C14" s="2">
        <v>2.0601052477158959</v>
      </c>
      <c r="E14">
        <v>2011</v>
      </c>
      <c r="F14" s="2">
        <v>128.29266607539392</v>
      </c>
      <c r="G14" s="2">
        <v>128.62501498145062</v>
      </c>
      <c r="H14" s="2">
        <v>124.56616149262825</v>
      </c>
      <c r="J14">
        <v>2011</v>
      </c>
      <c r="K14" s="2">
        <v>-4.2980308434429615</v>
      </c>
      <c r="L14" s="2">
        <v>41.217711535394251</v>
      </c>
      <c r="M14" s="2">
        <v>36.152920655824694</v>
      </c>
      <c r="N14" s="2">
        <v>28.186728619246114</v>
      </c>
      <c r="P14">
        <v>2011</v>
      </c>
      <c r="Q14">
        <v>17.100000000000001</v>
      </c>
      <c r="R14">
        <v>19.3</v>
      </c>
      <c r="T14">
        <v>2012</v>
      </c>
      <c r="U14" s="2">
        <v>2.0129916630025511</v>
      </c>
      <c r="V14" s="2">
        <v>6.9199872018051307</v>
      </c>
      <c r="X14">
        <v>2009</v>
      </c>
      <c r="Y14">
        <v>48</v>
      </c>
    </row>
    <row r="15" spans="1:25" x14ac:dyDescent="0.25">
      <c r="A15">
        <v>2012</v>
      </c>
      <c r="B15" s="2">
        <v>0.42395087615053684</v>
      </c>
      <c r="C15" s="2">
        <v>2.2752362762688847</v>
      </c>
      <c r="E15">
        <v>2012</v>
      </c>
      <c r="F15" s="2">
        <v>133.03949472018348</v>
      </c>
      <c r="G15" s="2">
        <v>131.55153798266488</v>
      </c>
      <c r="H15" s="2">
        <v>125.09426082566335</v>
      </c>
      <c r="J15">
        <v>2012</v>
      </c>
      <c r="K15" s="2">
        <v>-3.8669854787397906</v>
      </c>
      <c r="L15" s="2">
        <v>39.600855186839077</v>
      </c>
      <c r="M15" s="2">
        <v>32.721330219297528</v>
      </c>
      <c r="N15" s="2">
        <v>28.098386617891041</v>
      </c>
      <c r="P15">
        <v>2012</v>
      </c>
      <c r="Q15">
        <v>17</v>
      </c>
      <c r="R15">
        <v>19.2</v>
      </c>
      <c r="T15">
        <v>2013</v>
      </c>
      <c r="U15" s="2">
        <v>1.4781030366153247</v>
      </c>
      <c r="V15" s="2">
        <v>6.9459286487393221</v>
      </c>
      <c r="X15">
        <v>2010</v>
      </c>
      <c r="Y15">
        <v>49</v>
      </c>
    </row>
    <row r="16" spans="1:25" x14ac:dyDescent="0.25">
      <c r="A16">
        <v>2013</v>
      </c>
      <c r="B16" s="2">
        <v>2.3618875205493985</v>
      </c>
      <c r="C16" s="2">
        <v>1.2526504144599642</v>
      </c>
      <c r="E16">
        <v>2013</v>
      </c>
      <c r="F16" s="2">
        <v>136.0994030987477</v>
      </c>
      <c r="G16" s="2">
        <v>133.19941886843318</v>
      </c>
      <c r="H16" s="2">
        <v>128.04884656102823</v>
      </c>
      <c r="J16">
        <v>2013</v>
      </c>
      <c r="K16" s="2">
        <v>-5.0251360995702914</v>
      </c>
      <c r="L16" s="2">
        <v>41.726580698725321</v>
      </c>
      <c r="M16" s="2">
        <v>33.870716493767674</v>
      </c>
      <c r="N16" s="2">
        <v>30.957814576431055</v>
      </c>
      <c r="P16">
        <v>2013</v>
      </c>
      <c r="Q16">
        <v>17.100000000000001</v>
      </c>
      <c r="R16">
        <v>19.2</v>
      </c>
      <c r="T16">
        <v>2014</v>
      </c>
      <c r="U16" s="2">
        <v>1.5497113094789132</v>
      </c>
      <c r="V16" s="2">
        <v>6.9177332091585777</v>
      </c>
      <c r="X16">
        <v>2011</v>
      </c>
      <c r="Y16">
        <v>51</v>
      </c>
    </row>
    <row r="17" spans="1:25" x14ac:dyDescent="0.25">
      <c r="A17">
        <v>2014</v>
      </c>
      <c r="B17" s="2">
        <v>1.197038799737433</v>
      </c>
      <c r="C17" s="2">
        <v>1.4450136419454225</v>
      </c>
      <c r="E17">
        <v>2014</v>
      </c>
      <c r="F17" s="2">
        <v>139.09358996692015</v>
      </c>
      <c r="G17" s="2">
        <v>135.12416864207407</v>
      </c>
      <c r="H17" s="2">
        <v>129.58164093697997</v>
      </c>
      <c r="J17">
        <v>2014</v>
      </c>
      <c r="K17" s="2">
        <v>-5.5240765167573436</v>
      </c>
      <c r="L17" s="2">
        <v>46.087803190334064</v>
      </c>
      <c r="M17" s="2">
        <v>37.447398173659977</v>
      </c>
      <c r="N17" s="2">
        <v>34.025607085394896</v>
      </c>
      <c r="P17">
        <v>2014</v>
      </c>
      <c r="Q17">
        <v>17</v>
      </c>
      <c r="R17">
        <v>19.100000000000001</v>
      </c>
      <c r="T17">
        <v>2015</v>
      </c>
      <c r="U17" s="2">
        <v>3.2289388941497807</v>
      </c>
      <c r="V17" s="2">
        <v>8.2194339305438024</v>
      </c>
      <c r="X17">
        <v>2012</v>
      </c>
      <c r="Y17">
        <v>47</v>
      </c>
    </row>
    <row r="18" spans="1:25" x14ac:dyDescent="0.25">
      <c r="A18">
        <v>2015</v>
      </c>
      <c r="B18" s="2">
        <v>2.5756140424603982</v>
      </c>
      <c r="C18" s="2">
        <v>3.8777831225955453</v>
      </c>
      <c r="E18">
        <v>2015</v>
      </c>
      <c r="F18" s="2">
        <v>141.04090022645704</v>
      </c>
      <c r="G18" s="2">
        <v>140.36399084822395</v>
      </c>
      <c r="H18" s="2">
        <v>132.91916387740343</v>
      </c>
      <c r="J18">
        <v>2015</v>
      </c>
      <c r="K18" s="2">
        <v>-3.1366707309561095</v>
      </c>
      <c r="L18" s="2">
        <v>44.93982927563215</v>
      </c>
      <c r="M18" s="2">
        <v>34.797553353655921</v>
      </c>
      <c r="N18" s="2">
        <v>34.923161125437396</v>
      </c>
      <c r="P18">
        <v>2015</v>
      </c>
      <c r="Q18">
        <v>17.100000000000001</v>
      </c>
      <c r="R18">
        <v>19.3</v>
      </c>
      <c r="T18">
        <v>2016</v>
      </c>
      <c r="U18" s="2">
        <v>4.1940012786763656</v>
      </c>
      <c r="V18" s="2">
        <v>10.170183970744946</v>
      </c>
      <c r="X18">
        <v>2013</v>
      </c>
      <c r="Y18">
        <v>46</v>
      </c>
    </row>
    <row r="19" spans="1:25" x14ac:dyDescent="0.25">
      <c r="A19">
        <v>2016</v>
      </c>
      <c r="B19" s="2">
        <v>2.7029881295876992</v>
      </c>
      <c r="C19" s="2">
        <v>2.993206422938826</v>
      </c>
      <c r="E19">
        <v>2016</v>
      </c>
      <c r="F19" s="2">
        <v>142.31026832849514</v>
      </c>
      <c r="G19" s="2">
        <v>144.56537483778627</v>
      </c>
      <c r="H19" s="2">
        <v>136.51195309895687</v>
      </c>
      <c r="J19">
        <v>2016</v>
      </c>
      <c r="K19" s="2">
        <v>-2.6372744927437615</v>
      </c>
      <c r="L19" s="2">
        <v>44.09230539389916</v>
      </c>
      <c r="M19" s="2">
        <v>32.899184832876259</v>
      </c>
      <c r="N19" s="2">
        <v>34.4</v>
      </c>
      <c r="P19">
        <v>2016</v>
      </c>
      <c r="Q19">
        <v>17.5</v>
      </c>
      <c r="R19">
        <v>19.5</v>
      </c>
      <c r="T19">
        <v>2017</v>
      </c>
      <c r="U19" s="2">
        <v>3.8660174697661609</v>
      </c>
      <c r="V19" s="2">
        <v>11.445944420377931</v>
      </c>
      <c r="X19">
        <v>2014</v>
      </c>
      <c r="Y19">
        <v>54</v>
      </c>
    </row>
    <row r="20" spans="1:25" x14ac:dyDescent="0.25">
      <c r="A20">
        <v>2017</v>
      </c>
      <c r="B20" s="2">
        <v>1.5554057281119524</v>
      </c>
      <c r="C20" s="2">
        <v>1.9746654389682732</v>
      </c>
      <c r="E20">
        <v>2017</v>
      </c>
      <c r="F20" s="2">
        <v>145.15647369506505</v>
      </c>
      <c r="G20" s="2">
        <v>147.42005733142295</v>
      </c>
      <c r="H20" s="2">
        <v>138.63526783701553</v>
      </c>
      <c r="J20">
        <v>2017</v>
      </c>
      <c r="K20" s="2">
        <v>-2.4111284259358512</v>
      </c>
      <c r="L20" s="2">
        <v>43.616341882603791</v>
      </c>
      <c r="M20" s="2">
        <v>32.301202066472939</v>
      </c>
      <c r="N20" s="2">
        <v>33.299999999999997</v>
      </c>
      <c r="P20">
        <v>2017</v>
      </c>
      <c r="Q20">
        <v>17.7</v>
      </c>
      <c r="R20">
        <v>19.600000000000001</v>
      </c>
      <c r="T20">
        <v>2018</v>
      </c>
      <c r="U20" s="2">
        <v>2.8</v>
      </c>
      <c r="V20" s="2">
        <v>12.220636627875971</v>
      </c>
      <c r="X20">
        <v>2015</v>
      </c>
      <c r="Y20">
        <v>49</v>
      </c>
    </row>
    <row r="21" spans="1:25" x14ac:dyDescent="0.25">
      <c r="A21">
        <v>2018</v>
      </c>
      <c r="B21" s="2">
        <v>2.3031005514669278</v>
      </c>
      <c r="C21" s="2">
        <v>0.72263343251135836</v>
      </c>
      <c r="E21">
        <v>2018</v>
      </c>
      <c r="F21" s="2">
        <v>148.34991611635647</v>
      </c>
      <c r="G21" s="2">
        <v>148.48536395192721</v>
      </c>
      <c r="H21" s="2">
        <v>141.82817745509749</v>
      </c>
      <c r="J21">
        <v>2018</v>
      </c>
      <c r="K21" s="2">
        <v>-3.8</v>
      </c>
      <c r="L21" s="2">
        <v>44.3</v>
      </c>
      <c r="M21" s="2">
        <v>33.038706628018879</v>
      </c>
      <c r="N21" s="2">
        <v>36.4</v>
      </c>
      <c r="P21">
        <v>2018</v>
      </c>
      <c r="Q21">
        <v>17.8</v>
      </c>
      <c r="R21">
        <v>19.600000000000001</v>
      </c>
      <c r="T21">
        <v>2019</v>
      </c>
      <c r="U21" s="2">
        <v>2</v>
      </c>
      <c r="V21" s="2">
        <v>11.850882548225108</v>
      </c>
      <c r="X21">
        <v>2016</v>
      </c>
      <c r="Y21">
        <v>47</v>
      </c>
    </row>
    <row r="22" spans="1:25" x14ac:dyDescent="0.25">
      <c r="A22">
        <v>2019</v>
      </c>
      <c r="B22" s="2">
        <v>2.6</v>
      </c>
      <c r="C22" s="2">
        <v>1.3</v>
      </c>
      <c r="E22">
        <v>2019</v>
      </c>
      <c r="F22" s="2">
        <v>151.76196418703265</v>
      </c>
      <c r="G22" s="2">
        <v>150.41567368330226</v>
      </c>
      <c r="H22" s="2">
        <v>145.51571006893002</v>
      </c>
      <c r="J22">
        <v>2019</v>
      </c>
      <c r="K22" s="2">
        <v>-5.8</v>
      </c>
      <c r="L22" s="2">
        <v>47.3</v>
      </c>
      <c r="M22" s="2">
        <v>35.200000000000003</v>
      </c>
      <c r="N22" s="2">
        <v>41.3</v>
      </c>
      <c r="P22">
        <v>2019</v>
      </c>
      <c r="Q22">
        <v>17.8</v>
      </c>
      <c r="R22">
        <v>19.5</v>
      </c>
      <c r="T22">
        <v>2020</v>
      </c>
      <c r="U22">
        <v>3.1</v>
      </c>
      <c r="V22" s="2">
        <v>11.8</v>
      </c>
      <c r="X22">
        <v>2017</v>
      </c>
      <c r="Y22">
        <v>28</v>
      </c>
    </row>
    <row r="23" spans="1:25" x14ac:dyDescent="0.25">
      <c r="A23">
        <v>2020</v>
      </c>
      <c r="B23" s="2">
        <v>-0.1</v>
      </c>
      <c r="C23" s="2">
        <v>1</v>
      </c>
      <c r="E23">
        <v>2020</v>
      </c>
      <c r="F23" s="2">
        <v>147.96791508235682</v>
      </c>
      <c r="G23" s="2">
        <v>151.91983042013527</v>
      </c>
      <c r="H23" s="2">
        <v>145.37019435886108</v>
      </c>
      <c r="J23">
        <v>2020</v>
      </c>
      <c r="K23">
        <v>-4.3</v>
      </c>
      <c r="L23">
        <v>48.3</v>
      </c>
      <c r="M23">
        <v>28.9</v>
      </c>
      <c r="N23">
        <v>43.8</v>
      </c>
      <c r="P23">
        <v>2020</v>
      </c>
      <c r="Q23">
        <v>18.100000000000001</v>
      </c>
      <c r="R23">
        <v>19.7</v>
      </c>
      <c r="X23">
        <v>2018</v>
      </c>
      <c r="Y23">
        <v>17</v>
      </c>
    </row>
    <row r="24" spans="1:25" x14ac:dyDescent="0.25">
      <c r="A24">
        <v>2021</v>
      </c>
      <c r="B24">
        <v>2.4</v>
      </c>
      <c r="C24" s="2">
        <v>2</v>
      </c>
      <c r="E24">
        <v>2021</v>
      </c>
      <c r="F24" s="2">
        <v>153.73866377056873</v>
      </c>
      <c r="G24" s="2">
        <v>154.95822702853798</v>
      </c>
      <c r="H24" s="2">
        <v>148.85907902347375</v>
      </c>
      <c r="P24" s="10">
        <v>2021</v>
      </c>
      <c r="Q24">
        <v>18.100000000000001</v>
      </c>
      <c r="R24">
        <v>19.7</v>
      </c>
      <c r="X24">
        <v>2019</v>
      </c>
      <c r="Y24">
        <v>10</v>
      </c>
    </row>
    <row r="25" spans="1:25" x14ac:dyDescent="0.25">
      <c r="X25">
        <v>2020</v>
      </c>
      <c r="Y25">
        <v>12</v>
      </c>
    </row>
    <row r="26" spans="1:25" x14ac:dyDescent="0.25">
      <c r="X26" s="27">
        <v>44501</v>
      </c>
      <c r="Y26">
        <v>17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8AF94-632F-4D14-BBAF-0FBAD5D7D7CD}">
  <dimension ref="A2:V29"/>
  <sheetViews>
    <sheetView workbookViewId="0">
      <selection activeCell="V4" sqref="V4"/>
    </sheetView>
  </sheetViews>
  <sheetFormatPr baseColWidth="10" defaultRowHeight="15" x14ac:dyDescent="0.25"/>
  <sheetData>
    <row r="2" spans="1:22" x14ac:dyDescent="0.25">
      <c r="A2" s="3" t="s">
        <v>105</v>
      </c>
      <c r="B2" t="s">
        <v>78</v>
      </c>
    </row>
    <row r="3" spans="1:22" x14ac:dyDescent="0.25">
      <c r="C3">
        <v>2001</v>
      </c>
      <c r="D3">
        <v>2002</v>
      </c>
      <c r="E3">
        <v>2003</v>
      </c>
      <c r="F3">
        <v>2004</v>
      </c>
      <c r="G3">
        <v>2005</v>
      </c>
      <c r="H3">
        <v>2006</v>
      </c>
      <c r="I3">
        <v>2007</v>
      </c>
      <c r="J3">
        <v>2008</v>
      </c>
      <c r="K3">
        <v>2009</v>
      </c>
      <c r="L3">
        <v>2010</v>
      </c>
      <c r="M3">
        <v>2011</v>
      </c>
      <c r="N3">
        <v>2012</v>
      </c>
      <c r="O3">
        <v>2013</v>
      </c>
      <c r="P3">
        <v>2014</v>
      </c>
      <c r="Q3">
        <v>2015</v>
      </c>
      <c r="R3">
        <v>2016</v>
      </c>
      <c r="S3">
        <v>2017</v>
      </c>
      <c r="T3">
        <v>2018</v>
      </c>
      <c r="U3">
        <v>2019</v>
      </c>
      <c r="V3" s="10">
        <v>2020</v>
      </c>
    </row>
    <row r="4" spans="1:22" x14ac:dyDescent="0.25">
      <c r="B4" t="s">
        <v>81</v>
      </c>
      <c r="C4">
        <v>192649</v>
      </c>
      <c r="D4">
        <v>198262</v>
      </c>
      <c r="E4">
        <v>205172</v>
      </c>
      <c r="F4">
        <v>213097</v>
      </c>
      <c r="G4">
        <v>223501</v>
      </c>
      <c r="H4">
        <v>234948</v>
      </c>
      <c r="I4">
        <v>249815</v>
      </c>
      <c r="J4">
        <v>261886</v>
      </c>
      <c r="K4">
        <v>270174</v>
      </c>
      <c r="L4">
        <v>277139</v>
      </c>
      <c r="M4">
        <v>282737</v>
      </c>
      <c r="N4">
        <v>286153</v>
      </c>
      <c r="O4">
        <v>287177</v>
      </c>
      <c r="P4">
        <v>286414</v>
      </c>
      <c r="Q4">
        <v>283608</v>
      </c>
      <c r="R4">
        <v>282649</v>
      </c>
      <c r="S4">
        <v>281622</v>
      </c>
      <c r="T4">
        <v>278578</v>
      </c>
      <c r="U4">
        <v>275804</v>
      </c>
      <c r="V4">
        <v>272264</v>
      </c>
    </row>
    <row r="7" spans="1:22" x14ac:dyDescent="0.25">
      <c r="A7" s="3" t="s">
        <v>106</v>
      </c>
      <c r="B7" t="s">
        <v>82</v>
      </c>
    </row>
    <row r="8" spans="1:22" x14ac:dyDescent="0.25">
      <c r="D8">
        <v>2002</v>
      </c>
      <c r="E8">
        <v>2003</v>
      </c>
      <c r="F8">
        <v>2004</v>
      </c>
      <c r="G8">
        <v>2005</v>
      </c>
      <c r="H8">
        <v>2006</v>
      </c>
      <c r="I8">
        <v>2007</v>
      </c>
      <c r="J8">
        <v>2008</v>
      </c>
      <c r="K8">
        <v>2009</v>
      </c>
      <c r="L8">
        <v>2010</v>
      </c>
      <c r="M8">
        <v>2011</v>
      </c>
      <c r="N8">
        <v>2012</v>
      </c>
      <c r="O8">
        <v>2013</v>
      </c>
      <c r="P8">
        <v>2014</v>
      </c>
      <c r="Q8">
        <v>2015</v>
      </c>
      <c r="R8">
        <v>2016</v>
      </c>
      <c r="S8">
        <v>2017</v>
      </c>
      <c r="T8">
        <v>2018</v>
      </c>
      <c r="U8">
        <v>2019</v>
      </c>
      <c r="V8">
        <v>2020</v>
      </c>
    </row>
    <row r="9" spans="1:22" x14ac:dyDescent="0.25">
      <c r="B9" t="s">
        <v>83</v>
      </c>
      <c r="C9" s="2"/>
      <c r="D9" s="2">
        <v>65.900000000000006</v>
      </c>
      <c r="E9" s="2">
        <v>69.099999999999994</v>
      </c>
      <c r="F9" s="2">
        <v>72.099999999999994</v>
      </c>
      <c r="G9" s="2">
        <v>76</v>
      </c>
      <c r="H9" s="2">
        <v>80.3</v>
      </c>
      <c r="I9" s="2">
        <v>84.3</v>
      </c>
      <c r="J9" s="2">
        <v>87.1</v>
      </c>
      <c r="K9" s="2">
        <v>88.5</v>
      </c>
      <c r="L9" s="2">
        <v>89.3</v>
      </c>
      <c r="M9" s="2">
        <v>89.6</v>
      </c>
      <c r="N9" s="2">
        <v>90.1</v>
      </c>
      <c r="O9" s="2">
        <v>90</v>
      </c>
      <c r="P9" s="2">
        <v>90.2</v>
      </c>
      <c r="Q9" s="2">
        <v>90.4</v>
      </c>
      <c r="R9" s="2">
        <v>91</v>
      </c>
      <c r="S9" s="2">
        <v>91.3</v>
      </c>
      <c r="T9" s="2">
        <v>91.7</v>
      </c>
      <c r="U9" s="2">
        <v>92.1</v>
      </c>
      <c r="V9" s="2">
        <v>92.7</v>
      </c>
    </row>
    <row r="10" spans="1:22" x14ac:dyDescent="0.25">
      <c r="B10" t="s">
        <v>84</v>
      </c>
      <c r="C10" s="2"/>
      <c r="D10" s="2">
        <v>1.9</v>
      </c>
      <c r="E10" s="2">
        <v>2.4</v>
      </c>
      <c r="F10" s="2">
        <v>2.6</v>
      </c>
      <c r="G10" s="2">
        <v>3.3</v>
      </c>
      <c r="H10" s="2">
        <v>3.3</v>
      </c>
      <c r="I10" s="2">
        <v>4.5999999999999996</v>
      </c>
      <c r="J10" s="2">
        <v>4.5</v>
      </c>
      <c r="K10" s="2">
        <v>4.4000000000000004</v>
      </c>
      <c r="L10" s="2">
        <v>4.2</v>
      </c>
      <c r="M10" s="2">
        <v>4.3</v>
      </c>
      <c r="N10" s="2">
        <v>3.8</v>
      </c>
      <c r="O10" s="2">
        <v>3.2</v>
      </c>
      <c r="P10" s="2">
        <v>3.6</v>
      </c>
      <c r="Q10" s="2">
        <v>3.7</v>
      </c>
      <c r="R10" s="2">
        <v>4</v>
      </c>
      <c r="S10" s="2">
        <v>3.9</v>
      </c>
      <c r="T10" s="2">
        <v>3.9709950995461201</v>
      </c>
      <c r="U10" s="2">
        <v>4.1921636679148788</v>
      </c>
      <c r="V10" s="2">
        <v>4.3004479241163853</v>
      </c>
    </row>
    <row r="11" spans="1:22" x14ac:dyDescent="0.25">
      <c r="B11" t="s">
        <v>85</v>
      </c>
      <c r="C11" s="2"/>
      <c r="D11" s="2">
        <v>40.4</v>
      </c>
      <c r="E11" s="2">
        <v>43.8</v>
      </c>
      <c r="F11" s="2">
        <v>47.8</v>
      </c>
      <c r="G11" s="2">
        <v>53.9</v>
      </c>
      <c r="H11" s="2">
        <v>61.8</v>
      </c>
      <c r="I11" s="2">
        <v>69.3</v>
      </c>
      <c r="J11" s="2">
        <v>74.7</v>
      </c>
      <c r="K11" s="2">
        <v>77.099999999999994</v>
      </c>
      <c r="L11" s="2">
        <v>78.8</v>
      </c>
      <c r="M11" s="2">
        <v>79.5</v>
      </c>
      <c r="N11" s="2">
        <v>80.2</v>
      </c>
      <c r="O11" s="2">
        <v>79.8</v>
      </c>
      <c r="P11" s="2">
        <v>80.099999999999994</v>
      </c>
      <c r="Q11" s="2">
        <v>80.7</v>
      </c>
      <c r="R11" s="2">
        <v>82</v>
      </c>
      <c r="S11" s="2">
        <v>82.5</v>
      </c>
      <c r="T11" s="2">
        <v>83.4</v>
      </c>
      <c r="U11" s="2">
        <v>84.3</v>
      </c>
      <c r="V11" s="2">
        <v>85.4</v>
      </c>
    </row>
    <row r="12" spans="1:22" x14ac:dyDescent="0.25">
      <c r="B12" t="s">
        <v>86</v>
      </c>
      <c r="C12" s="2"/>
      <c r="D12" s="2">
        <v>82.4</v>
      </c>
      <c r="E12" s="2">
        <v>85.1</v>
      </c>
      <c r="F12" s="2">
        <v>87.7</v>
      </c>
      <c r="G12" s="2">
        <v>90.6</v>
      </c>
      <c r="H12" s="2">
        <v>92.8</v>
      </c>
      <c r="I12" s="2">
        <v>94.4</v>
      </c>
      <c r="J12" s="2">
        <v>95.5</v>
      </c>
      <c r="K12" s="2">
        <v>96.2</v>
      </c>
      <c r="L12" s="2">
        <v>96.5</v>
      </c>
      <c r="M12" s="2">
        <v>96.5</v>
      </c>
      <c r="N12" s="2">
        <v>96.6</v>
      </c>
      <c r="O12" s="2">
        <v>96.5</v>
      </c>
      <c r="P12" s="2">
        <v>96.6</v>
      </c>
      <c r="Q12" s="2">
        <v>96.6</v>
      </c>
      <c r="R12" s="2">
        <v>96.8</v>
      </c>
      <c r="S12" s="2">
        <v>97</v>
      </c>
      <c r="T12" s="2">
        <v>97.1</v>
      </c>
      <c r="U12" s="2">
        <v>97</v>
      </c>
      <c r="V12" s="2">
        <v>97.3</v>
      </c>
    </row>
    <row r="14" spans="1:22" x14ac:dyDescent="0.25">
      <c r="A14" s="3" t="s">
        <v>107</v>
      </c>
      <c r="B14" s="13" t="s">
        <v>944</v>
      </c>
      <c r="C14" s="10"/>
      <c r="D14" s="9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2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9"/>
      <c r="L15" s="9"/>
      <c r="M15" s="9"/>
      <c r="N15" s="14"/>
      <c r="O15" s="14">
        <v>2013</v>
      </c>
      <c r="P15" s="14">
        <v>2014</v>
      </c>
      <c r="Q15" s="14">
        <v>2015</v>
      </c>
      <c r="R15" s="14">
        <v>2016</v>
      </c>
      <c r="S15" s="14">
        <v>2017</v>
      </c>
      <c r="T15" s="14">
        <v>2018</v>
      </c>
      <c r="U15" s="14">
        <v>2019</v>
      </c>
      <c r="V15">
        <v>2020</v>
      </c>
    </row>
    <row r="16" spans="1:22" x14ac:dyDescent="0.25">
      <c r="B16" s="12" t="s">
        <v>944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1">
        <v>43.942884875909556</v>
      </c>
      <c r="P16" s="11">
        <v>44.115367547111795</v>
      </c>
      <c r="Q16" s="11">
        <v>44.278480565121164</v>
      </c>
      <c r="R16" s="11">
        <v>44.346484441542223</v>
      </c>
      <c r="S16" s="2">
        <v>44.448880264891237</v>
      </c>
      <c r="T16" s="2">
        <v>44.53235524904435</v>
      </c>
      <c r="U16" s="11">
        <v>44.584862452018143</v>
      </c>
      <c r="V16" s="2">
        <v>44.63072577764521</v>
      </c>
    </row>
    <row r="17" spans="1:22" x14ac:dyDescent="0.25">
      <c r="B17" s="12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1"/>
      <c r="P17" s="11"/>
      <c r="Q17" s="11"/>
      <c r="R17" s="11"/>
      <c r="S17" s="2"/>
      <c r="T17" s="2"/>
      <c r="U17" s="11"/>
    </row>
    <row r="19" spans="1:22" x14ac:dyDescent="0.25">
      <c r="A19" s="3" t="s">
        <v>108</v>
      </c>
      <c r="B19" t="s">
        <v>945</v>
      </c>
      <c r="S19">
        <v>2017</v>
      </c>
      <c r="T19">
        <v>2018</v>
      </c>
      <c r="U19">
        <v>2019</v>
      </c>
      <c r="V19">
        <v>2020</v>
      </c>
    </row>
    <row r="20" spans="1:22" x14ac:dyDescent="0.25">
      <c r="B20" t="s">
        <v>79</v>
      </c>
      <c r="R20" s="20"/>
      <c r="S20" s="20">
        <v>36816.6</v>
      </c>
      <c r="T20" s="20">
        <v>37674</v>
      </c>
      <c r="U20" s="20">
        <v>38069.800000000003</v>
      </c>
      <c r="V20" s="20">
        <v>37954.5</v>
      </c>
    </row>
    <row r="21" spans="1:22" x14ac:dyDescent="0.25">
      <c r="B21" t="s">
        <v>80</v>
      </c>
      <c r="R21" s="20"/>
      <c r="S21" s="20">
        <v>35219.9</v>
      </c>
      <c r="T21" s="20">
        <v>35949.4</v>
      </c>
      <c r="U21" s="20">
        <v>36623.800000000003</v>
      </c>
      <c r="V21" s="20">
        <v>36374.400000000001</v>
      </c>
    </row>
    <row r="23" spans="1:22" x14ac:dyDescent="0.25">
      <c r="A23" s="3" t="s">
        <v>109</v>
      </c>
      <c r="B23" t="s">
        <v>946</v>
      </c>
      <c r="Q23" s="14"/>
      <c r="R23" s="14"/>
      <c r="S23" s="14">
        <v>2017</v>
      </c>
      <c r="T23" s="14">
        <v>2018</v>
      </c>
      <c r="U23" s="14">
        <v>2019</v>
      </c>
      <c r="V23">
        <v>2020</v>
      </c>
    </row>
    <row r="24" spans="1:22" x14ac:dyDescent="0.25">
      <c r="S24">
        <v>55.4</v>
      </c>
      <c r="T24">
        <v>74.599999999999994</v>
      </c>
      <c r="U24">
        <v>93.9</v>
      </c>
      <c r="V24" s="2">
        <v>99</v>
      </c>
    </row>
    <row r="26" spans="1:22" x14ac:dyDescent="0.25">
      <c r="A26" s="3" t="s">
        <v>110</v>
      </c>
      <c r="B26" t="s">
        <v>90</v>
      </c>
      <c r="P26" s="14">
        <v>2014</v>
      </c>
      <c r="Q26" s="14">
        <v>2015</v>
      </c>
      <c r="R26" s="14">
        <v>2016</v>
      </c>
      <c r="S26" s="14">
        <v>2017</v>
      </c>
      <c r="T26" s="14">
        <v>2018</v>
      </c>
      <c r="U26" s="14">
        <v>2019</v>
      </c>
      <c r="V26" s="14">
        <v>2020</v>
      </c>
    </row>
    <row r="27" spans="1:22" x14ac:dyDescent="0.25">
      <c r="B27" t="s">
        <v>87</v>
      </c>
      <c r="P27">
        <v>54.6</v>
      </c>
      <c r="Q27">
        <v>70.3</v>
      </c>
      <c r="R27">
        <v>74</v>
      </c>
      <c r="S27">
        <v>77.2</v>
      </c>
      <c r="T27">
        <v>53.300000000000004</v>
      </c>
      <c r="U27">
        <v>64.099999999999994</v>
      </c>
      <c r="V27">
        <v>68.8</v>
      </c>
    </row>
    <row r="28" spans="1:22" x14ac:dyDescent="0.25">
      <c r="B28" t="s">
        <v>88</v>
      </c>
      <c r="P28">
        <v>22.900000000000002</v>
      </c>
      <c r="Q28">
        <v>9.9</v>
      </c>
      <c r="R28">
        <v>7.3999999999999995</v>
      </c>
      <c r="S28">
        <v>6</v>
      </c>
      <c r="T28">
        <v>16.7</v>
      </c>
      <c r="U28">
        <v>8.7999999999999989</v>
      </c>
      <c r="V28">
        <v>7</v>
      </c>
    </row>
    <row r="29" spans="1:22" x14ac:dyDescent="0.25">
      <c r="B29" t="s">
        <v>89</v>
      </c>
      <c r="P29">
        <v>22.6</v>
      </c>
      <c r="Q29">
        <v>19.8</v>
      </c>
      <c r="R29">
        <v>18.600000000000001</v>
      </c>
      <c r="S29">
        <v>16.8</v>
      </c>
      <c r="T29">
        <v>30</v>
      </c>
      <c r="U29">
        <v>27.1</v>
      </c>
      <c r="V29">
        <v>24.2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2ACA-4280-48B9-BBF1-119C9803D1DE}">
  <dimension ref="A2:U15"/>
  <sheetViews>
    <sheetView topLeftCell="B1" workbookViewId="0">
      <selection activeCell="A20" sqref="A20"/>
    </sheetView>
  </sheetViews>
  <sheetFormatPr baseColWidth="10" defaultRowHeight="15" x14ac:dyDescent="0.25"/>
  <cols>
    <col min="2" max="2" width="70" bestFit="1" customWidth="1"/>
    <col min="14" max="15" width="11.28515625" bestFit="1" customWidth="1"/>
  </cols>
  <sheetData>
    <row r="2" spans="1:21" x14ac:dyDescent="0.25">
      <c r="B2" s="15"/>
      <c r="C2" s="15">
        <v>2002</v>
      </c>
      <c r="D2" s="15">
        <v>2003</v>
      </c>
      <c r="E2" s="15">
        <v>2004</v>
      </c>
      <c r="F2">
        <v>2005</v>
      </c>
      <c r="G2">
        <v>2006</v>
      </c>
      <c r="H2">
        <v>2007</v>
      </c>
      <c r="I2">
        <v>2008</v>
      </c>
      <c r="J2">
        <v>2009</v>
      </c>
      <c r="K2">
        <v>2010</v>
      </c>
      <c r="L2">
        <v>2011</v>
      </c>
      <c r="M2">
        <v>2012</v>
      </c>
      <c r="N2">
        <v>2013</v>
      </c>
      <c r="O2">
        <v>2014</v>
      </c>
      <c r="P2">
        <v>2015</v>
      </c>
      <c r="Q2">
        <v>2016</v>
      </c>
      <c r="R2">
        <v>2017</v>
      </c>
      <c r="S2">
        <v>2018</v>
      </c>
      <c r="T2">
        <v>2019</v>
      </c>
      <c r="U2">
        <v>2020</v>
      </c>
    </row>
    <row r="3" spans="1:21" x14ac:dyDescent="0.25">
      <c r="A3" s="3" t="s">
        <v>114</v>
      </c>
      <c r="B3" s="16" t="s">
        <v>91</v>
      </c>
      <c r="C3" s="10">
        <v>612877</v>
      </c>
      <c r="D3" s="10">
        <v>619732</v>
      </c>
      <c r="E3" s="10">
        <v>620778</v>
      </c>
      <c r="F3">
        <v>622031</v>
      </c>
      <c r="G3">
        <v>621013</v>
      </c>
      <c r="H3">
        <v>618589</v>
      </c>
      <c r="I3">
        <v>616139</v>
      </c>
      <c r="J3">
        <v>615927</v>
      </c>
      <c r="K3">
        <v>615979</v>
      </c>
      <c r="L3">
        <v>614413</v>
      </c>
      <c r="M3">
        <v>614894</v>
      </c>
      <c r="N3">
        <v>615327</v>
      </c>
      <c r="O3">
        <v>618996</v>
      </c>
      <c r="P3">
        <v>623755</v>
      </c>
      <c r="Q3">
        <v>629275</v>
      </c>
      <c r="R3">
        <v>633029</v>
      </c>
      <c r="S3">
        <v>636350</v>
      </c>
      <c r="T3">
        <v>636250</v>
      </c>
      <c r="U3">
        <v>635497</v>
      </c>
    </row>
    <row r="4" spans="1:21" x14ac:dyDescent="0.25">
      <c r="A4" s="3"/>
      <c r="B4" s="16" t="s">
        <v>92</v>
      </c>
      <c r="C4" s="10">
        <v>36880</v>
      </c>
      <c r="D4" s="10">
        <v>37050</v>
      </c>
      <c r="E4" s="10">
        <v>36824</v>
      </c>
      <c r="F4">
        <v>37165</v>
      </c>
      <c r="G4">
        <v>38633</v>
      </c>
      <c r="H4">
        <v>41041</v>
      </c>
      <c r="I4">
        <v>44525</v>
      </c>
      <c r="J4">
        <v>48470</v>
      </c>
      <c r="K4">
        <v>51853</v>
      </c>
      <c r="L4">
        <v>52972</v>
      </c>
      <c r="M4">
        <v>52723</v>
      </c>
      <c r="N4">
        <v>50977</v>
      </c>
      <c r="O4">
        <v>49672</v>
      </c>
      <c r="P4">
        <v>49258</v>
      </c>
      <c r="Q4">
        <v>49366</v>
      </c>
      <c r="R4">
        <v>49713</v>
      </c>
      <c r="S4">
        <v>49755</v>
      </c>
      <c r="T4">
        <v>48939</v>
      </c>
      <c r="U4">
        <v>48607</v>
      </c>
    </row>
    <row r="5" spans="1:21" x14ac:dyDescent="0.25">
      <c r="A5" s="3" t="s">
        <v>113</v>
      </c>
      <c r="B5" s="16" t="s">
        <v>93</v>
      </c>
      <c r="C5" s="11">
        <v>5.7</v>
      </c>
      <c r="D5" s="11">
        <v>5.7</v>
      </c>
      <c r="E5" s="11">
        <v>5.7</v>
      </c>
      <c r="F5">
        <v>5.7</v>
      </c>
      <c r="G5">
        <v>5.9</v>
      </c>
      <c r="H5">
        <v>6.3</v>
      </c>
      <c r="I5">
        <v>7.2</v>
      </c>
      <c r="J5">
        <v>7.8</v>
      </c>
      <c r="K5">
        <v>8.1999999999999993</v>
      </c>
      <c r="L5">
        <v>8.6</v>
      </c>
      <c r="M5">
        <v>8.5</v>
      </c>
      <c r="N5">
        <v>8.3000000000000007</v>
      </c>
      <c r="O5">
        <v>8</v>
      </c>
      <c r="P5">
        <v>7.9</v>
      </c>
      <c r="Q5">
        <v>7.8</v>
      </c>
      <c r="R5">
        <v>7.8</v>
      </c>
      <c r="S5">
        <v>7.8</v>
      </c>
      <c r="T5">
        <v>7.7</v>
      </c>
      <c r="U5">
        <v>7.7</v>
      </c>
    </row>
    <row r="6" spans="1:21" x14ac:dyDescent="0.25">
      <c r="B6" s="16" t="s">
        <v>95</v>
      </c>
      <c r="C6" s="11"/>
      <c r="D6" s="11"/>
      <c r="E6" s="11"/>
      <c r="K6">
        <v>5.4</v>
      </c>
      <c r="L6">
        <v>5.6</v>
      </c>
      <c r="M6">
        <v>5.6</v>
      </c>
      <c r="N6">
        <v>5.3</v>
      </c>
      <c r="O6">
        <v>5.0999999999999996</v>
      </c>
      <c r="P6">
        <v>5.2</v>
      </c>
      <c r="Q6">
        <v>5.0999999999999996</v>
      </c>
      <c r="R6">
        <v>5.3</v>
      </c>
      <c r="S6">
        <v>5.2</v>
      </c>
      <c r="T6">
        <v>5</v>
      </c>
      <c r="U6">
        <v>5</v>
      </c>
    </row>
    <row r="7" spans="1:21" x14ac:dyDescent="0.25">
      <c r="B7" s="16" t="s">
        <v>96</v>
      </c>
      <c r="C7" s="11"/>
      <c r="D7" s="11"/>
      <c r="E7" s="11"/>
      <c r="I7">
        <v>7.7</v>
      </c>
      <c r="J7">
        <v>8.5</v>
      </c>
      <c r="K7">
        <v>9.1999999999999993</v>
      </c>
      <c r="L7">
        <v>9.8000000000000007</v>
      </c>
      <c r="M7">
        <v>9.8000000000000007</v>
      </c>
      <c r="N7">
        <v>9.6999999999999993</v>
      </c>
      <c r="O7">
        <v>9.4</v>
      </c>
      <c r="P7">
        <v>9.1999999999999993</v>
      </c>
      <c r="Q7">
        <v>9.1999999999999993</v>
      </c>
      <c r="R7">
        <v>9.1999999999999993</v>
      </c>
      <c r="S7">
        <v>9.1999999999999993</v>
      </c>
      <c r="T7">
        <v>9.1</v>
      </c>
      <c r="U7">
        <v>9</v>
      </c>
    </row>
    <row r="8" spans="1:21" x14ac:dyDescent="0.25">
      <c r="B8" s="16" t="s">
        <v>97</v>
      </c>
      <c r="C8" s="11"/>
      <c r="D8" s="11"/>
      <c r="E8" s="11"/>
      <c r="I8">
        <v>9.3000000000000007</v>
      </c>
      <c r="J8">
        <v>9.9</v>
      </c>
      <c r="K8">
        <v>10.6</v>
      </c>
      <c r="L8">
        <v>11.2</v>
      </c>
      <c r="M8">
        <v>11.1</v>
      </c>
      <c r="N8">
        <v>10.7</v>
      </c>
      <c r="O8">
        <v>10.5</v>
      </c>
      <c r="P8">
        <v>10.3</v>
      </c>
      <c r="Q8">
        <v>10.1</v>
      </c>
      <c r="R8">
        <v>10</v>
      </c>
      <c r="S8">
        <v>9.9</v>
      </c>
      <c r="T8">
        <v>9.8000000000000007</v>
      </c>
      <c r="U8">
        <v>9.6999999999999993</v>
      </c>
    </row>
    <row r="9" spans="1:21" x14ac:dyDescent="0.25">
      <c r="A9" s="3" t="s">
        <v>115</v>
      </c>
      <c r="B9" s="14" t="s">
        <v>103</v>
      </c>
      <c r="C9" s="11"/>
      <c r="D9" s="11"/>
      <c r="E9" s="11"/>
      <c r="N9" s="2">
        <v>124.51045333857803</v>
      </c>
      <c r="O9" s="2">
        <v>126.07925168008718</v>
      </c>
      <c r="P9">
        <v>129.6</v>
      </c>
      <c r="Q9">
        <v>130.6</v>
      </c>
      <c r="R9">
        <v>133.6</v>
      </c>
      <c r="S9">
        <v>136.1</v>
      </c>
      <c r="T9">
        <v>138.80000000000001</v>
      </c>
      <c r="U9">
        <v>142.9</v>
      </c>
    </row>
    <row r="10" spans="1:21" x14ac:dyDescent="0.25">
      <c r="A10" s="3" t="s">
        <v>116</v>
      </c>
      <c r="B10" s="13" t="s">
        <v>99</v>
      </c>
      <c r="C10" s="11"/>
      <c r="D10" s="11"/>
      <c r="E10" s="11"/>
      <c r="N10">
        <v>16.8</v>
      </c>
      <c r="O10">
        <v>16.8</v>
      </c>
      <c r="P10">
        <v>17</v>
      </c>
      <c r="Q10">
        <v>17</v>
      </c>
      <c r="R10">
        <v>16.8</v>
      </c>
      <c r="S10">
        <v>16.5</v>
      </c>
      <c r="T10">
        <v>16</v>
      </c>
      <c r="U10">
        <v>15.8</v>
      </c>
    </row>
    <row r="11" spans="1:21" x14ac:dyDescent="0.25">
      <c r="B11" s="13" t="s">
        <v>100</v>
      </c>
      <c r="C11" s="11"/>
      <c r="D11" s="11"/>
      <c r="E11" s="11"/>
      <c r="O11">
        <v>16.2</v>
      </c>
      <c r="P11">
        <v>16.100000000000001</v>
      </c>
      <c r="Q11">
        <v>15.9</v>
      </c>
      <c r="R11">
        <v>15.4</v>
      </c>
      <c r="S11">
        <v>14.8</v>
      </c>
      <c r="T11">
        <v>14</v>
      </c>
      <c r="U11">
        <v>13.8</v>
      </c>
    </row>
    <row r="12" spans="1:21" x14ac:dyDescent="0.25">
      <c r="B12" s="13" t="s">
        <v>101</v>
      </c>
      <c r="C12" s="11"/>
      <c r="D12" s="11"/>
      <c r="E12" s="11"/>
      <c r="O12">
        <v>16.8</v>
      </c>
      <c r="P12">
        <v>16.899999999999999</v>
      </c>
      <c r="Q12">
        <v>17.2</v>
      </c>
      <c r="R12">
        <v>17</v>
      </c>
      <c r="S12">
        <v>16.8</v>
      </c>
      <c r="T12">
        <v>16.600000000000001</v>
      </c>
      <c r="U12">
        <v>16.600000000000001</v>
      </c>
    </row>
    <row r="13" spans="1:21" x14ac:dyDescent="0.25">
      <c r="B13" s="13" t="s">
        <v>102</v>
      </c>
      <c r="C13" s="11"/>
      <c r="D13" s="11"/>
      <c r="E13" s="11"/>
      <c r="O13">
        <v>18.100000000000001</v>
      </c>
      <c r="P13">
        <v>18.100000000000001</v>
      </c>
      <c r="Q13">
        <v>18.2</v>
      </c>
      <c r="R13">
        <v>18.5</v>
      </c>
      <c r="S13">
        <v>18.399999999999999</v>
      </c>
      <c r="T13">
        <v>18</v>
      </c>
      <c r="U13">
        <v>17.8</v>
      </c>
    </row>
    <row r="14" spans="1:21" x14ac:dyDescent="0.25">
      <c r="A14" s="3" t="s">
        <v>117</v>
      </c>
      <c r="B14" s="14" t="s">
        <v>104</v>
      </c>
      <c r="C14" s="11"/>
      <c r="D14" s="11"/>
      <c r="E14" s="11"/>
      <c r="P14" s="20">
        <v>97587</v>
      </c>
      <c r="Q14" s="20">
        <v>99900.800000000003</v>
      </c>
      <c r="R14" s="20">
        <v>102589.1</v>
      </c>
      <c r="S14" s="20">
        <v>103883.8</v>
      </c>
      <c r="T14" s="20">
        <v>105125</v>
      </c>
      <c r="U14" s="20">
        <v>105326.2</v>
      </c>
    </row>
    <row r="15" spans="1:21" x14ac:dyDescent="0.25">
      <c r="A15" s="3" t="s">
        <v>118</v>
      </c>
      <c r="B15" s="14" t="s">
        <v>98</v>
      </c>
      <c r="C15" s="11"/>
      <c r="D15" s="11"/>
      <c r="E15" s="11"/>
      <c r="N15">
        <v>40</v>
      </c>
      <c r="O15">
        <v>40.4</v>
      </c>
      <c r="P15">
        <v>40.799999999999997</v>
      </c>
      <c r="Q15">
        <v>41.2</v>
      </c>
      <c r="R15">
        <v>41.4</v>
      </c>
      <c r="S15">
        <v>41.7</v>
      </c>
      <c r="T15">
        <v>41.9</v>
      </c>
      <c r="U15">
        <v>43.1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1D285-94B8-41AA-B506-23EDCB1C6B3A}">
  <dimension ref="A2:M54"/>
  <sheetViews>
    <sheetView workbookViewId="0">
      <selection activeCell="M3" sqref="M3"/>
    </sheetView>
  </sheetViews>
  <sheetFormatPr baseColWidth="10" defaultRowHeight="15" x14ac:dyDescent="0.25"/>
  <cols>
    <col min="2" max="2" width="25.7109375" bestFit="1" customWidth="1"/>
    <col min="3" max="3" width="30.85546875" bestFit="1" customWidth="1"/>
    <col min="13" max="13" width="12.28515625" bestFit="1" customWidth="1"/>
  </cols>
  <sheetData>
    <row r="2" spans="1:13" x14ac:dyDescent="0.25">
      <c r="A2" s="3" t="s">
        <v>160</v>
      </c>
      <c r="E2">
        <v>2012</v>
      </c>
      <c r="F2">
        <v>2013</v>
      </c>
      <c r="G2">
        <v>2014</v>
      </c>
      <c r="H2">
        <v>2015</v>
      </c>
      <c r="I2">
        <v>2016</v>
      </c>
      <c r="J2">
        <v>2017</v>
      </c>
      <c r="K2">
        <v>2018</v>
      </c>
      <c r="L2">
        <v>2019</v>
      </c>
      <c r="M2" s="10">
        <v>2020</v>
      </c>
    </row>
    <row r="3" spans="1:13" x14ac:dyDescent="0.25">
      <c r="A3" s="3"/>
      <c r="B3" t="s">
        <v>111</v>
      </c>
      <c r="F3" s="1">
        <v>-0.11177328568349615</v>
      </c>
      <c r="G3" s="1">
        <v>-0.8414957247802175</v>
      </c>
      <c r="H3" s="1">
        <v>0.99690806685862632</v>
      </c>
      <c r="I3" s="1">
        <v>0.20893772453289641</v>
      </c>
      <c r="J3" s="1">
        <v>-0.85800858008580083</v>
      </c>
      <c r="K3" s="1">
        <v>0.25065311021676201</v>
      </c>
      <c r="L3" s="1">
        <v>-1.0992106812087796</v>
      </c>
      <c r="M3" s="1">
        <v>0.86828692635584004</v>
      </c>
    </row>
    <row r="4" spans="1:13" x14ac:dyDescent="0.25">
      <c r="B4" t="s">
        <v>112</v>
      </c>
      <c r="F4" s="1">
        <v>2.1720109115240103</v>
      </c>
      <c r="G4" s="1">
        <v>2.9444360485617853</v>
      </c>
      <c r="H4" s="1">
        <v>2.5054439578185024</v>
      </c>
      <c r="I4" s="1">
        <v>1.8808927079603772</v>
      </c>
      <c r="J4" s="1">
        <v>4.3647353747393574</v>
      </c>
      <c r="K4" s="1">
        <v>3.7556682979392089</v>
      </c>
      <c r="L4" s="1">
        <v>4.8421644778121555</v>
      </c>
      <c r="M4" s="1">
        <v>0.29717068741358316</v>
      </c>
    </row>
    <row r="6" spans="1:13" x14ac:dyDescent="0.25">
      <c r="A6" s="3" t="s">
        <v>170</v>
      </c>
      <c r="E6" s="10">
        <v>2012</v>
      </c>
      <c r="F6" s="10">
        <v>2013</v>
      </c>
      <c r="G6" s="10">
        <v>2014</v>
      </c>
      <c r="H6" s="10">
        <v>2015</v>
      </c>
      <c r="I6" s="10">
        <v>2016</v>
      </c>
      <c r="J6" s="10">
        <v>2017</v>
      </c>
      <c r="K6" s="10">
        <v>2018</v>
      </c>
      <c r="L6" s="10">
        <v>2019</v>
      </c>
      <c r="M6">
        <v>2020</v>
      </c>
    </row>
    <row r="7" spans="1:13" x14ac:dyDescent="0.25">
      <c r="B7" t="s">
        <v>119</v>
      </c>
      <c r="E7">
        <v>91.8</v>
      </c>
      <c r="F7">
        <v>91.8</v>
      </c>
      <c r="G7">
        <v>92</v>
      </c>
      <c r="H7">
        <v>92.2</v>
      </c>
      <c r="I7">
        <v>92.2</v>
      </c>
      <c r="J7">
        <v>92.1</v>
      </c>
      <c r="K7">
        <v>92.7</v>
      </c>
      <c r="L7">
        <v>93.2</v>
      </c>
      <c r="M7">
        <v>94.1</v>
      </c>
    </row>
    <row r="9" spans="1:13" x14ac:dyDescent="0.25">
      <c r="A9" s="3" t="s">
        <v>171</v>
      </c>
      <c r="E9" s="10">
        <v>2012</v>
      </c>
      <c r="F9" s="10">
        <v>2013</v>
      </c>
      <c r="G9" s="10">
        <v>2014</v>
      </c>
      <c r="H9" s="10">
        <v>2015</v>
      </c>
      <c r="I9" s="10">
        <v>2016</v>
      </c>
      <c r="J9" s="10">
        <v>2017</v>
      </c>
      <c r="K9" s="10">
        <v>2018</v>
      </c>
      <c r="L9" s="10">
        <v>2019</v>
      </c>
      <c r="M9">
        <v>2020</v>
      </c>
    </row>
    <row r="10" spans="1:13" x14ac:dyDescent="0.25">
      <c r="B10" t="s">
        <v>120</v>
      </c>
      <c r="E10">
        <v>8.8000000000000007</v>
      </c>
      <c r="F10">
        <v>8.9</v>
      </c>
      <c r="G10">
        <v>8.8000000000000007</v>
      </c>
      <c r="H10">
        <v>8.6999999999999993</v>
      </c>
      <c r="I10">
        <v>8.8000000000000007</v>
      </c>
      <c r="J10">
        <v>8.9</v>
      </c>
      <c r="K10">
        <v>8.8000000000000007</v>
      </c>
      <c r="L10">
        <v>8.6</v>
      </c>
      <c r="M10">
        <v>8.8000000000000007</v>
      </c>
    </row>
    <row r="11" spans="1:13" x14ac:dyDescent="0.25">
      <c r="A11" s="10"/>
    </row>
    <row r="12" spans="1:13" x14ac:dyDescent="0.25">
      <c r="A12" s="3" t="s">
        <v>172</v>
      </c>
      <c r="E12" s="10">
        <v>2012</v>
      </c>
      <c r="F12" s="10">
        <v>2013</v>
      </c>
      <c r="G12" s="10">
        <v>2014</v>
      </c>
      <c r="H12" s="10">
        <v>2015</v>
      </c>
      <c r="I12" s="10">
        <v>2016</v>
      </c>
      <c r="J12" s="10">
        <v>2017</v>
      </c>
      <c r="K12" s="10">
        <v>2018</v>
      </c>
      <c r="L12" s="10">
        <v>2019</v>
      </c>
      <c r="M12">
        <v>2020</v>
      </c>
    </row>
    <row r="13" spans="1:13" x14ac:dyDescent="0.25">
      <c r="A13" s="10"/>
      <c r="B13" s="10" t="s">
        <v>121</v>
      </c>
      <c r="C13" s="10"/>
      <c r="D13" s="10"/>
      <c r="E13" s="10">
        <v>72</v>
      </c>
      <c r="F13" s="10">
        <v>72.3</v>
      </c>
      <c r="G13" s="10">
        <v>73.599999999999994</v>
      </c>
      <c r="H13" s="11">
        <v>73.900000000000006</v>
      </c>
      <c r="I13" s="11">
        <v>75.8</v>
      </c>
      <c r="J13" s="11">
        <v>76.2</v>
      </c>
      <c r="K13" s="17">
        <v>77.599999999999994</v>
      </c>
      <c r="L13" s="17">
        <v>78.100000000000009</v>
      </c>
      <c r="M13">
        <v>79.5</v>
      </c>
    </row>
    <row r="15" spans="1:13" x14ac:dyDescent="0.25">
      <c r="A15" s="3" t="s">
        <v>961</v>
      </c>
      <c r="B15" t="s">
        <v>122</v>
      </c>
    </row>
    <row r="16" spans="1:13" x14ac:dyDescent="0.25">
      <c r="A16" s="10"/>
      <c r="C16">
        <v>2020</v>
      </c>
    </row>
    <row r="17" spans="1:3" x14ac:dyDescent="0.25">
      <c r="A17" s="10"/>
      <c r="B17" t="s">
        <v>123</v>
      </c>
      <c r="C17" s="2">
        <v>69</v>
      </c>
    </row>
    <row r="18" spans="1:3" x14ac:dyDescent="0.25">
      <c r="A18" s="10"/>
      <c r="B18" t="s">
        <v>125</v>
      </c>
      <c r="C18" s="2">
        <v>75.100000000000009</v>
      </c>
    </row>
    <row r="19" spans="1:3" x14ac:dyDescent="0.25">
      <c r="B19" t="s">
        <v>124</v>
      </c>
      <c r="C19" s="2">
        <v>75.5</v>
      </c>
    </row>
    <row r="20" spans="1:3" x14ac:dyDescent="0.25">
      <c r="B20" t="s">
        <v>126</v>
      </c>
      <c r="C20" s="2">
        <v>76.3</v>
      </c>
    </row>
    <row r="21" spans="1:3" x14ac:dyDescent="0.25">
      <c r="B21" t="s">
        <v>136</v>
      </c>
      <c r="C21" s="2">
        <v>77.3</v>
      </c>
    </row>
    <row r="22" spans="1:3" x14ac:dyDescent="0.25">
      <c r="B22" t="s">
        <v>127</v>
      </c>
      <c r="C22" s="2">
        <v>77.8</v>
      </c>
    </row>
    <row r="23" spans="1:3" x14ac:dyDescent="0.25">
      <c r="B23" t="s">
        <v>137</v>
      </c>
      <c r="C23" s="2">
        <v>77.8</v>
      </c>
    </row>
    <row r="24" spans="1:3" x14ac:dyDescent="0.25">
      <c r="B24" t="s">
        <v>134</v>
      </c>
      <c r="C24" s="2">
        <v>78.3</v>
      </c>
    </row>
    <row r="25" spans="1:3" x14ac:dyDescent="0.25">
      <c r="B25" t="s">
        <v>139</v>
      </c>
      <c r="C25" s="2">
        <v>78.400000000000006</v>
      </c>
    </row>
    <row r="26" spans="1:3" x14ac:dyDescent="0.25">
      <c r="B26" t="s">
        <v>128</v>
      </c>
      <c r="C26" s="2">
        <v>78.8</v>
      </c>
    </row>
    <row r="27" spans="1:3" x14ac:dyDescent="0.25">
      <c r="B27" t="s">
        <v>132</v>
      </c>
      <c r="C27" s="2">
        <v>78.900000000000006</v>
      </c>
    </row>
    <row r="28" spans="1:3" x14ac:dyDescent="0.25">
      <c r="B28" t="s">
        <v>131</v>
      </c>
      <c r="C28" s="2">
        <v>79.099999999999994</v>
      </c>
    </row>
    <row r="29" spans="1:3" x14ac:dyDescent="0.25">
      <c r="B29" t="s">
        <v>133</v>
      </c>
      <c r="C29" s="2">
        <v>79.5</v>
      </c>
    </row>
    <row r="30" spans="1:3" x14ac:dyDescent="0.25">
      <c r="B30" t="s">
        <v>129</v>
      </c>
      <c r="C30" s="2">
        <v>79.900000000000006</v>
      </c>
    </row>
    <row r="31" spans="1:3" x14ac:dyDescent="0.25">
      <c r="B31" t="s">
        <v>130</v>
      </c>
      <c r="C31" s="2">
        <v>80</v>
      </c>
    </row>
    <row r="32" spans="1:3" x14ac:dyDescent="0.25">
      <c r="B32" t="s">
        <v>135</v>
      </c>
      <c r="C32" s="2">
        <v>80.5</v>
      </c>
    </row>
    <row r="33" spans="1:4" x14ac:dyDescent="0.25">
      <c r="B33" t="s">
        <v>138</v>
      </c>
      <c r="C33" s="2">
        <v>81.100000000000009</v>
      </c>
    </row>
    <row r="34" spans="1:4" x14ac:dyDescent="0.25">
      <c r="B34" t="s">
        <v>141</v>
      </c>
      <c r="C34" s="2">
        <v>82.5</v>
      </c>
    </row>
    <row r="35" spans="1:4" x14ac:dyDescent="0.25">
      <c r="B35" t="s">
        <v>142</v>
      </c>
      <c r="C35" s="2">
        <v>83.2</v>
      </c>
    </row>
    <row r="36" spans="1:4" x14ac:dyDescent="0.25">
      <c r="B36" t="s">
        <v>140</v>
      </c>
      <c r="C36" s="2">
        <v>83.3</v>
      </c>
    </row>
    <row r="38" spans="1:4" x14ac:dyDescent="0.25">
      <c r="A38" s="3" t="s">
        <v>962</v>
      </c>
      <c r="B38" t="s">
        <v>143</v>
      </c>
    </row>
    <row r="39" spans="1:4" x14ac:dyDescent="0.25">
      <c r="D39">
        <v>2020</v>
      </c>
    </row>
    <row r="40" spans="1:4" x14ac:dyDescent="0.25">
      <c r="B40" t="s">
        <v>144</v>
      </c>
      <c r="C40" t="s">
        <v>963</v>
      </c>
      <c r="D40">
        <v>79.5</v>
      </c>
    </row>
    <row r="41" spans="1:4" x14ac:dyDescent="0.25">
      <c r="B41" t="s">
        <v>146</v>
      </c>
      <c r="C41" t="s">
        <v>964</v>
      </c>
      <c r="D41">
        <v>89.1</v>
      </c>
    </row>
    <row r="42" spans="1:4" x14ac:dyDescent="0.25">
      <c r="C42" t="s">
        <v>148</v>
      </c>
      <c r="D42">
        <v>89.3</v>
      </c>
    </row>
    <row r="43" spans="1:4" x14ac:dyDescent="0.25">
      <c r="C43" t="s">
        <v>147</v>
      </c>
      <c r="D43">
        <v>89.2</v>
      </c>
    </row>
    <row r="44" spans="1:4" x14ac:dyDescent="0.25">
      <c r="C44" t="s">
        <v>149</v>
      </c>
      <c r="D44">
        <v>86.800000000000011</v>
      </c>
    </row>
    <row r="45" spans="1:4" x14ac:dyDescent="0.25">
      <c r="B45" t="s">
        <v>965</v>
      </c>
      <c r="C45" t="s">
        <v>965</v>
      </c>
      <c r="D45">
        <v>69.3</v>
      </c>
    </row>
    <row r="46" spans="1:4" x14ac:dyDescent="0.25">
      <c r="C46" t="s">
        <v>966</v>
      </c>
      <c r="D46">
        <v>79.800000000000011</v>
      </c>
    </row>
    <row r="47" spans="1:4" x14ac:dyDescent="0.25">
      <c r="C47" t="s">
        <v>967</v>
      </c>
      <c r="D47">
        <v>77.400000000000006</v>
      </c>
    </row>
    <row r="48" spans="1:4" x14ac:dyDescent="0.25">
      <c r="C48" t="s">
        <v>150</v>
      </c>
      <c r="D48">
        <v>71.099999999999994</v>
      </c>
    </row>
    <row r="49" spans="3:4" x14ac:dyDescent="0.25">
      <c r="C49" t="s">
        <v>968</v>
      </c>
      <c r="D49">
        <v>67.099999999999994</v>
      </c>
    </row>
    <row r="50" spans="3:4" x14ac:dyDescent="0.25">
      <c r="C50" t="s">
        <v>151</v>
      </c>
      <c r="D50">
        <v>64.2</v>
      </c>
    </row>
    <row r="51" spans="3:4" x14ac:dyDescent="0.25">
      <c r="C51" t="s">
        <v>152</v>
      </c>
      <c r="D51">
        <v>62.800000000000004</v>
      </c>
    </row>
    <row r="52" spans="3:4" x14ac:dyDescent="0.25">
      <c r="C52" t="s">
        <v>153</v>
      </c>
      <c r="D52">
        <v>62.1</v>
      </c>
    </row>
    <row r="53" spans="3:4" x14ac:dyDescent="0.25">
      <c r="C53" t="s">
        <v>154</v>
      </c>
      <c r="D53">
        <v>55.400000000000006</v>
      </c>
    </row>
    <row r="54" spans="3:4" ht="14.45" x14ac:dyDescent="0.35">
      <c r="C54" t="s">
        <v>155</v>
      </c>
      <c r="D54">
        <v>48.9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BD25-15CA-405A-AB1D-D88438B87CC8}">
  <dimension ref="A2:W32"/>
  <sheetViews>
    <sheetView workbookViewId="0">
      <selection activeCell="D12" sqref="D12"/>
    </sheetView>
  </sheetViews>
  <sheetFormatPr baseColWidth="10" defaultRowHeight="15" x14ac:dyDescent="0.25"/>
  <sheetData>
    <row r="2" spans="1:23" x14ac:dyDescent="0.25">
      <c r="B2" s="10"/>
      <c r="C2" s="10"/>
      <c r="D2" s="10"/>
      <c r="E2" s="10"/>
      <c r="F2" s="10"/>
      <c r="K2" s="9">
        <v>2008</v>
      </c>
      <c r="L2" s="9">
        <v>2009</v>
      </c>
      <c r="M2" s="9">
        <v>2010</v>
      </c>
      <c r="N2" s="9">
        <v>2011</v>
      </c>
      <c r="O2" s="9">
        <v>2012</v>
      </c>
      <c r="P2" s="9">
        <v>2013</v>
      </c>
      <c r="Q2" s="9">
        <v>2014</v>
      </c>
      <c r="R2" s="9">
        <v>2015</v>
      </c>
      <c r="S2" s="9">
        <v>2016</v>
      </c>
      <c r="T2" s="9">
        <v>2017</v>
      </c>
      <c r="U2" s="9">
        <v>2018</v>
      </c>
      <c r="V2" s="9">
        <v>2019</v>
      </c>
      <c r="W2" s="9">
        <v>2020</v>
      </c>
    </row>
    <row r="3" spans="1:23" x14ac:dyDescent="0.25">
      <c r="A3" s="3" t="s">
        <v>180</v>
      </c>
      <c r="B3" s="10" t="s">
        <v>156</v>
      </c>
      <c r="C3" s="10"/>
      <c r="D3" s="10"/>
      <c r="E3" s="10"/>
      <c r="F3" s="10"/>
      <c r="K3" s="18">
        <v>33491</v>
      </c>
      <c r="L3" s="18">
        <v>36514</v>
      </c>
      <c r="M3" s="18">
        <v>39837</v>
      </c>
      <c r="N3" s="18">
        <v>43462</v>
      </c>
      <c r="O3" s="18">
        <v>43321</v>
      </c>
      <c r="P3" s="18">
        <v>49606</v>
      </c>
      <c r="Q3" s="18">
        <v>52699</v>
      </c>
      <c r="R3" s="18">
        <v>55105</v>
      </c>
      <c r="S3" s="18">
        <v>58735</v>
      </c>
      <c r="T3" s="19">
        <v>60671</v>
      </c>
      <c r="U3" s="19">
        <v>59590</v>
      </c>
      <c r="V3" s="18">
        <v>58111</v>
      </c>
      <c r="W3">
        <v>56497</v>
      </c>
    </row>
    <row r="4" spans="1:23" x14ac:dyDescent="0.25">
      <c r="A4" s="10"/>
      <c r="B4" s="10" t="s">
        <v>157</v>
      </c>
      <c r="C4" s="10"/>
      <c r="D4" s="10"/>
      <c r="E4" s="10"/>
      <c r="F4" s="10"/>
      <c r="K4" s="19">
        <v>44795</v>
      </c>
      <c r="L4" s="19">
        <v>47108</v>
      </c>
      <c r="M4" s="19">
        <v>50475</v>
      </c>
      <c r="N4" s="19">
        <v>52769</v>
      </c>
      <c r="O4" s="18">
        <v>53878</v>
      </c>
      <c r="P4" s="18">
        <v>53820</v>
      </c>
      <c r="Q4" s="18">
        <v>53710</v>
      </c>
      <c r="R4" s="19">
        <v>53924</v>
      </c>
      <c r="S4" s="19">
        <v>55151</v>
      </c>
      <c r="T4" s="19">
        <v>56271</v>
      </c>
      <c r="U4" s="19">
        <v>56092</v>
      </c>
      <c r="V4" s="19">
        <v>55015</v>
      </c>
      <c r="W4">
        <v>53285</v>
      </c>
    </row>
    <row r="5" spans="1:23" x14ac:dyDescent="0.25">
      <c r="A5" s="10"/>
      <c r="B5" s="10" t="s">
        <v>158</v>
      </c>
      <c r="C5" s="10"/>
      <c r="D5" s="10"/>
      <c r="E5" s="10"/>
      <c r="F5" s="10"/>
      <c r="K5" s="19">
        <v>36932</v>
      </c>
      <c r="L5" s="19">
        <v>39340</v>
      </c>
      <c r="M5" s="19">
        <v>42392</v>
      </c>
      <c r="N5" s="19">
        <v>44295</v>
      </c>
      <c r="O5" s="18">
        <v>44877</v>
      </c>
      <c r="P5" s="18">
        <v>44705</v>
      </c>
      <c r="Q5" s="18">
        <v>44085</v>
      </c>
      <c r="R5" s="19">
        <v>43847</v>
      </c>
      <c r="S5" s="19">
        <v>44907</v>
      </c>
      <c r="T5" s="19">
        <v>46076</v>
      </c>
      <c r="U5" s="19">
        <v>46043</v>
      </c>
      <c r="V5" s="19">
        <v>45237</v>
      </c>
      <c r="W5">
        <v>43985</v>
      </c>
    </row>
    <row r="6" spans="1:23" x14ac:dyDescent="0.25">
      <c r="B6" s="10" t="s">
        <v>159</v>
      </c>
      <c r="C6" s="10"/>
      <c r="D6" s="10"/>
      <c r="E6" s="10"/>
      <c r="F6" s="10"/>
      <c r="K6" s="18">
        <v>7881</v>
      </c>
      <c r="L6" s="18">
        <v>7792</v>
      </c>
      <c r="M6" s="18">
        <v>8077</v>
      </c>
      <c r="N6" s="18">
        <v>8492</v>
      </c>
      <c r="O6" s="18">
        <v>9001</v>
      </c>
      <c r="P6" s="18">
        <v>9115</v>
      </c>
      <c r="Q6" s="18">
        <v>9625</v>
      </c>
      <c r="R6" s="19">
        <v>10077</v>
      </c>
      <c r="S6" s="19">
        <v>10244</v>
      </c>
      <c r="T6" s="19">
        <v>10195</v>
      </c>
      <c r="U6" s="19">
        <v>10049</v>
      </c>
      <c r="V6" s="19">
        <v>9778</v>
      </c>
      <c r="W6">
        <v>9300</v>
      </c>
    </row>
    <row r="7" spans="1:23" x14ac:dyDescent="0.25">
      <c r="A7" s="3" t="s">
        <v>181</v>
      </c>
      <c r="B7" s="10" t="s">
        <v>161</v>
      </c>
      <c r="C7" s="10"/>
      <c r="D7" s="10"/>
      <c r="E7" s="10"/>
      <c r="F7" s="10"/>
      <c r="K7" s="11">
        <v>3</v>
      </c>
      <c r="L7" s="11">
        <v>3.3</v>
      </c>
      <c r="M7" s="11">
        <v>3.6</v>
      </c>
      <c r="N7" s="11">
        <v>3.9</v>
      </c>
      <c r="O7" s="10">
        <v>3.9</v>
      </c>
      <c r="P7" s="10">
        <v>4.0999999999999996</v>
      </c>
      <c r="Q7" s="10">
        <v>4.3</v>
      </c>
      <c r="R7" s="10">
        <v>4.5</v>
      </c>
      <c r="S7" s="10">
        <v>4.8</v>
      </c>
      <c r="T7" s="10">
        <v>4.9000000000000004</v>
      </c>
      <c r="U7" s="10">
        <v>4.9000000000000004</v>
      </c>
      <c r="V7" s="11">
        <v>4.8</v>
      </c>
      <c r="W7" s="10">
        <v>4.7</v>
      </c>
    </row>
    <row r="8" spans="1:23" x14ac:dyDescent="0.25">
      <c r="A8" s="10"/>
      <c r="B8" s="10" t="s">
        <v>162</v>
      </c>
      <c r="C8" s="10"/>
      <c r="D8" s="10"/>
      <c r="E8" s="10"/>
      <c r="F8" s="10"/>
      <c r="K8" s="10"/>
      <c r="L8" s="11">
        <v>3.3</v>
      </c>
      <c r="M8" s="11">
        <v>3.5</v>
      </c>
      <c r="N8" s="11">
        <v>3.6</v>
      </c>
      <c r="O8" s="10">
        <v>3.7</v>
      </c>
      <c r="P8" s="10">
        <v>3.7</v>
      </c>
      <c r="Q8" s="10">
        <v>3.7</v>
      </c>
      <c r="R8" s="10">
        <v>3.7</v>
      </c>
      <c r="S8" s="10">
        <v>3.8</v>
      </c>
      <c r="T8" s="2">
        <v>3.8</v>
      </c>
      <c r="U8" s="2">
        <v>3.8</v>
      </c>
      <c r="V8" s="2">
        <v>3.8</v>
      </c>
      <c r="W8" s="10">
        <v>3.7</v>
      </c>
    </row>
    <row r="9" spans="1:23" x14ac:dyDescent="0.25">
      <c r="A9" s="3" t="s">
        <v>182</v>
      </c>
      <c r="B9" s="10" t="s">
        <v>104</v>
      </c>
      <c r="C9" s="10"/>
      <c r="D9" s="10"/>
      <c r="E9" s="10"/>
      <c r="F9" s="10"/>
      <c r="K9" s="11">
        <v>3294.2</v>
      </c>
      <c r="L9" s="11">
        <v>3415.5</v>
      </c>
      <c r="M9" s="11">
        <v>3525.8</v>
      </c>
      <c r="N9" s="11">
        <v>4016.9</v>
      </c>
      <c r="O9" s="11">
        <v>4375.8999999999996</v>
      </c>
      <c r="P9" s="11">
        <v>4855.6000000000004</v>
      </c>
      <c r="Q9" s="10">
        <v>5139.3</v>
      </c>
      <c r="R9" s="10">
        <v>5296.1</v>
      </c>
      <c r="S9" s="11">
        <v>5787.3</v>
      </c>
      <c r="T9" s="11">
        <v>6004.6</v>
      </c>
      <c r="U9" s="11">
        <v>6153.4</v>
      </c>
      <c r="V9" s="19">
        <v>6243.4</v>
      </c>
      <c r="W9" s="10">
        <v>6308.8</v>
      </c>
    </row>
    <row r="12" spans="1:23" x14ac:dyDescent="0.25">
      <c r="A12" s="3" t="s">
        <v>183</v>
      </c>
      <c r="B12" s="10" t="s">
        <v>163</v>
      </c>
      <c r="C12" s="10">
        <v>1120</v>
      </c>
    </row>
    <row r="13" spans="1:23" x14ac:dyDescent="0.25">
      <c r="A13" s="10"/>
      <c r="B13" s="10" t="s">
        <v>164</v>
      </c>
      <c r="C13" s="10">
        <v>10582</v>
      </c>
    </row>
    <row r="14" spans="1:23" x14ac:dyDescent="0.25">
      <c r="A14" s="10"/>
      <c r="B14" s="10" t="s">
        <v>165</v>
      </c>
      <c r="C14" s="10">
        <v>535</v>
      </c>
    </row>
    <row r="15" spans="1:23" x14ac:dyDescent="0.25">
      <c r="A15" s="10"/>
      <c r="B15" s="10" t="s">
        <v>166</v>
      </c>
      <c r="C15" s="10">
        <v>2836</v>
      </c>
    </row>
    <row r="16" spans="1:23" x14ac:dyDescent="0.25">
      <c r="A16" s="10"/>
      <c r="B16" s="10" t="s">
        <v>167</v>
      </c>
      <c r="C16" s="10">
        <v>18348</v>
      </c>
    </row>
    <row r="17" spans="1:23" x14ac:dyDescent="0.25">
      <c r="A17" s="10"/>
      <c r="B17" s="10" t="s">
        <v>168</v>
      </c>
      <c r="C17" s="10">
        <v>16898</v>
      </c>
    </row>
    <row r="18" spans="1:23" x14ac:dyDescent="0.25">
      <c r="A18" s="10"/>
      <c r="B18" s="10" t="s">
        <v>169</v>
      </c>
      <c r="C18" s="10">
        <v>10450</v>
      </c>
    </row>
    <row r="19" spans="1:23" x14ac:dyDescent="0.25">
      <c r="A19" s="10"/>
      <c r="B19" s="10" t="s">
        <v>76</v>
      </c>
      <c r="C19" s="10">
        <v>4368</v>
      </c>
    </row>
    <row r="20" spans="1:23" x14ac:dyDescent="0.25">
      <c r="A20" s="10"/>
    </row>
    <row r="21" spans="1:23" x14ac:dyDescent="0.25">
      <c r="A21" s="3" t="s">
        <v>957</v>
      </c>
      <c r="F21">
        <v>2003</v>
      </c>
      <c r="G21">
        <f>F21+1</f>
        <v>2004</v>
      </c>
      <c r="H21" s="10">
        <f t="shared" ref="H21:U21" si="0">G21+1</f>
        <v>2005</v>
      </c>
      <c r="I21" s="10">
        <f t="shared" si="0"/>
        <v>2006</v>
      </c>
      <c r="J21" s="10">
        <f t="shared" si="0"/>
        <v>2007</v>
      </c>
      <c r="K21" s="10">
        <f t="shared" si="0"/>
        <v>2008</v>
      </c>
      <c r="L21" s="10">
        <f t="shared" si="0"/>
        <v>2009</v>
      </c>
      <c r="M21" s="10">
        <f t="shared" si="0"/>
        <v>2010</v>
      </c>
      <c r="N21" s="10">
        <f t="shared" si="0"/>
        <v>2011</v>
      </c>
      <c r="O21" s="10">
        <f t="shared" si="0"/>
        <v>2012</v>
      </c>
      <c r="P21" s="10">
        <f t="shared" si="0"/>
        <v>2013</v>
      </c>
      <c r="Q21" s="10">
        <f t="shared" si="0"/>
        <v>2014</v>
      </c>
      <c r="R21" s="10">
        <f t="shared" si="0"/>
        <v>2015</v>
      </c>
      <c r="S21" s="10">
        <f t="shared" si="0"/>
        <v>2016</v>
      </c>
      <c r="T21" s="10">
        <f t="shared" si="0"/>
        <v>2017</v>
      </c>
      <c r="U21" s="10">
        <f t="shared" si="0"/>
        <v>2018</v>
      </c>
      <c r="V21">
        <v>2019</v>
      </c>
      <c r="W21">
        <v>2020</v>
      </c>
    </row>
    <row r="22" spans="1:23" x14ac:dyDescent="0.25">
      <c r="A22" s="10"/>
      <c r="B22" s="10" t="s">
        <v>958</v>
      </c>
      <c r="F22">
        <v>27344</v>
      </c>
      <c r="G22">
        <v>28775</v>
      </c>
      <c r="H22">
        <v>29871</v>
      </c>
      <c r="I22">
        <v>30803</v>
      </c>
      <c r="J22">
        <v>32704</v>
      </c>
      <c r="K22">
        <v>33917</v>
      </c>
      <c r="L22">
        <v>35641</v>
      </c>
      <c r="M22">
        <v>37296</v>
      </c>
      <c r="N22">
        <v>38025</v>
      </c>
      <c r="O22">
        <v>38722</v>
      </c>
      <c r="P22">
        <v>37229</v>
      </c>
      <c r="Q22">
        <v>37124</v>
      </c>
      <c r="R22">
        <v>37567</v>
      </c>
      <c r="S22">
        <v>39260</v>
      </c>
      <c r="T22">
        <v>39638</v>
      </c>
      <c r="U22">
        <v>39043</v>
      </c>
      <c r="V22">
        <v>37870</v>
      </c>
      <c r="W22">
        <v>36855</v>
      </c>
    </row>
    <row r="23" spans="1:23" x14ac:dyDescent="0.25">
      <c r="A23" s="10"/>
      <c r="B23" s="10" t="s">
        <v>959</v>
      </c>
      <c r="F23">
        <v>18181</v>
      </c>
      <c r="G23">
        <v>19441</v>
      </c>
      <c r="H23">
        <v>20345</v>
      </c>
      <c r="I23">
        <v>20615</v>
      </c>
      <c r="J23">
        <v>22189</v>
      </c>
      <c r="K23">
        <v>23070</v>
      </c>
      <c r="L23">
        <v>24286</v>
      </c>
      <c r="M23">
        <v>24804</v>
      </c>
      <c r="N23">
        <v>24848</v>
      </c>
      <c r="O23">
        <v>24804</v>
      </c>
      <c r="P23">
        <v>23152</v>
      </c>
      <c r="Q23">
        <v>22629</v>
      </c>
      <c r="R23">
        <v>22720</v>
      </c>
      <c r="S23">
        <v>23441</v>
      </c>
      <c r="T23">
        <v>24041</v>
      </c>
      <c r="U23">
        <v>23951</v>
      </c>
      <c r="V23">
        <v>23222</v>
      </c>
      <c r="W23">
        <v>22696</v>
      </c>
    </row>
    <row r="24" spans="1:23" x14ac:dyDescent="0.25">
      <c r="A24" s="10"/>
      <c r="B24" s="10" t="s">
        <v>960</v>
      </c>
      <c r="F24">
        <v>9163</v>
      </c>
      <c r="G24">
        <v>9334</v>
      </c>
      <c r="H24">
        <v>9526</v>
      </c>
      <c r="I24">
        <v>10188</v>
      </c>
      <c r="J24">
        <v>10515</v>
      </c>
      <c r="K24">
        <v>10847</v>
      </c>
      <c r="L24">
        <v>11355</v>
      </c>
      <c r="M24">
        <v>12492</v>
      </c>
      <c r="N24">
        <v>13177</v>
      </c>
      <c r="O24">
        <v>13918</v>
      </c>
      <c r="P24">
        <v>14077</v>
      </c>
      <c r="Q24">
        <v>14495</v>
      </c>
      <c r="R24">
        <v>14847</v>
      </c>
      <c r="S24">
        <v>15819</v>
      </c>
      <c r="T24">
        <v>15597</v>
      </c>
      <c r="U24">
        <v>15092</v>
      </c>
      <c r="V24">
        <v>14648</v>
      </c>
      <c r="W24">
        <v>14159</v>
      </c>
    </row>
    <row r="25" spans="1:23" x14ac:dyDescent="0.25">
      <c r="A25" s="10"/>
    </row>
    <row r="26" spans="1:23" x14ac:dyDescent="0.25">
      <c r="A26" s="10"/>
    </row>
    <row r="27" spans="1:23" x14ac:dyDescent="0.25">
      <c r="A27" s="10"/>
    </row>
    <row r="28" spans="1:23" x14ac:dyDescent="0.25">
      <c r="A28" s="10"/>
    </row>
    <row r="29" spans="1:23" x14ac:dyDescent="0.25">
      <c r="A29" s="10"/>
    </row>
    <row r="31" spans="1:23" x14ac:dyDescent="0.25">
      <c r="A31" s="10"/>
    </row>
    <row r="32" spans="1:23" x14ac:dyDescent="0.25">
      <c r="A32" s="1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66C5E-ACDF-470E-A647-E5D8774DC151}">
  <dimension ref="A2:Q33"/>
  <sheetViews>
    <sheetView workbookViewId="0">
      <selection activeCell="Q18" sqref="Q18"/>
    </sheetView>
  </sheetViews>
  <sheetFormatPr baseColWidth="10" defaultRowHeight="15" x14ac:dyDescent="0.25"/>
  <cols>
    <col min="2" max="2" width="16.85546875" bestFit="1" customWidth="1"/>
    <col min="3" max="3" width="21.5703125" customWidth="1"/>
  </cols>
  <sheetData>
    <row r="2" spans="1:17" x14ac:dyDescent="0.25">
      <c r="A2" s="3" t="s">
        <v>199</v>
      </c>
      <c r="C2" t="s">
        <v>173</v>
      </c>
      <c r="I2" s="4" t="s">
        <v>25</v>
      </c>
      <c r="J2" s="4" t="s">
        <v>26</v>
      </c>
      <c r="K2" s="4" t="s">
        <v>27</v>
      </c>
      <c r="L2" s="4" t="s">
        <v>28</v>
      </c>
      <c r="M2" s="4" t="s">
        <v>29</v>
      </c>
      <c r="N2" s="4" t="s">
        <v>30</v>
      </c>
      <c r="O2" s="4" t="s">
        <v>59</v>
      </c>
      <c r="P2" s="4" t="s">
        <v>60</v>
      </c>
      <c r="Q2" s="4">
        <v>2020</v>
      </c>
    </row>
    <row r="3" spans="1:17" x14ac:dyDescent="0.25">
      <c r="A3" s="3"/>
      <c r="B3" t="s">
        <v>174</v>
      </c>
      <c r="C3" t="s">
        <v>175</v>
      </c>
      <c r="I3">
        <v>103870</v>
      </c>
      <c r="J3">
        <v>103424</v>
      </c>
      <c r="K3">
        <v>102897</v>
      </c>
      <c r="L3">
        <v>102695</v>
      </c>
      <c r="M3">
        <v>102490</v>
      </c>
      <c r="N3">
        <v>103465</v>
      </c>
      <c r="O3">
        <v>103726</v>
      </c>
      <c r="P3">
        <v>100221</v>
      </c>
      <c r="Q3">
        <v>103194</v>
      </c>
    </row>
    <row r="4" spans="1:17" x14ac:dyDescent="0.25">
      <c r="C4" t="s">
        <v>176</v>
      </c>
      <c r="I4">
        <v>88364</v>
      </c>
      <c r="J4">
        <v>90526</v>
      </c>
      <c r="K4">
        <v>91276</v>
      </c>
      <c r="L4">
        <v>92997</v>
      </c>
      <c r="M4">
        <v>94686</v>
      </c>
      <c r="N4">
        <v>95776</v>
      </c>
      <c r="O4">
        <v>96446</v>
      </c>
      <c r="P4">
        <v>95550</v>
      </c>
      <c r="Q4">
        <v>94794</v>
      </c>
    </row>
    <row r="5" spans="1:17" x14ac:dyDescent="0.25">
      <c r="C5" t="s">
        <v>177</v>
      </c>
      <c r="I5">
        <v>60085</v>
      </c>
      <c r="J5">
        <v>61231</v>
      </c>
      <c r="K5">
        <v>62551</v>
      </c>
      <c r="L5">
        <v>63472</v>
      </c>
      <c r="M5">
        <v>64476</v>
      </c>
      <c r="N5">
        <v>65577</v>
      </c>
      <c r="O5">
        <v>66341</v>
      </c>
      <c r="P5">
        <v>66771</v>
      </c>
      <c r="Q5">
        <v>67043</v>
      </c>
    </row>
    <row r="7" spans="1:17" x14ac:dyDescent="0.25">
      <c r="B7" t="s">
        <v>178</v>
      </c>
      <c r="C7" t="s">
        <v>179</v>
      </c>
      <c r="I7">
        <v>101854</v>
      </c>
      <c r="J7">
        <v>101647</v>
      </c>
      <c r="K7">
        <v>101208</v>
      </c>
      <c r="L7">
        <v>101113</v>
      </c>
      <c r="M7">
        <v>101018</v>
      </c>
      <c r="N7">
        <v>102093</v>
      </c>
      <c r="O7">
        <v>102463</v>
      </c>
      <c r="P7">
        <v>98830</v>
      </c>
      <c r="Q7">
        <v>101988</v>
      </c>
    </row>
    <row r="8" spans="1:17" x14ac:dyDescent="0.25">
      <c r="C8" t="s">
        <v>176</v>
      </c>
      <c r="I8">
        <v>78295</v>
      </c>
      <c r="J8">
        <v>81064</v>
      </c>
      <c r="K8">
        <v>82020</v>
      </c>
      <c r="L8">
        <v>84110</v>
      </c>
      <c r="M8">
        <v>85903</v>
      </c>
      <c r="N8">
        <v>87370</v>
      </c>
      <c r="O8">
        <v>88404</v>
      </c>
      <c r="P8">
        <v>87507</v>
      </c>
      <c r="Q8">
        <v>87631</v>
      </c>
    </row>
    <row r="9" spans="1:17" x14ac:dyDescent="0.25">
      <c r="C9" t="s">
        <v>177</v>
      </c>
      <c r="I9">
        <v>28998</v>
      </c>
      <c r="J9">
        <v>29952</v>
      </c>
      <c r="K9">
        <v>30929</v>
      </c>
      <c r="L9">
        <v>31623</v>
      </c>
      <c r="M9">
        <v>32636</v>
      </c>
      <c r="N9">
        <v>33852</v>
      </c>
      <c r="O9">
        <v>34822</v>
      </c>
      <c r="P9">
        <v>35111</v>
      </c>
      <c r="Q9">
        <v>35608</v>
      </c>
    </row>
    <row r="11" spans="1:17" x14ac:dyDescent="0.25">
      <c r="B11" t="s">
        <v>163</v>
      </c>
      <c r="C11" t="s">
        <v>179</v>
      </c>
      <c r="I11">
        <v>2016</v>
      </c>
      <c r="J11">
        <v>1777</v>
      </c>
      <c r="K11">
        <v>1689</v>
      </c>
      <c r="L11">
        <v>1582</v>
      </c>
      <c r="M11">
        <v>1472</v>
      </c>
      <c r="N11">
        <v>1372</v>
      </c>
      <c r="O11">
        <v>1263</v>
      </c>
      <c r="P11">
        <v>1391</v>
      </c>
      <c r="Q11">
        <v>1206</v>
      </c>
    </row>
    <row r="12" spans="1:17" x14ac:dyDescent="0.25">
      <c r="C12" t="s">
        <v>176</v>
      </c>
      <c r="I12">
        <v>10069</v>
      </c>
      <c r="J12">
        <v>9462</v>
      </c>
      <c r="K12">
        <v>9256</v>
      </c>
      <c r="L12">
        <v>8887</v>
      </c>
      <c r="M12">
        <v>8783</v>
      </c>
      <c r="N12">
        <v>8406</v>
      </c>
      <c r="O12">
        <v>8042</v>
      </c>
      <c r="P12">
        <v>8043</v>
      </c>
      <c r="Q12">
        <v>7163</v>
      </c>
    </row>
    <row r="13" spans="1:17" x14ac:dyDescent="0.25">
      <c r="C13" t="s">
        <v>177</v>
      </c>
      <c r="I13">
        <v>31087</v>
      </c>
      <c r="J13">
        <v>31279</v>
      </c>
      <c r="K13">
        <v>31622</v>
      </c>
      <c r="L13">
        <v>31849</v>
      </c>
      <c r="M13">
        <v>31840</v>
      </c>
      <c r="N13">
        <v>31725</v>
      </c>
      <c r="O13">
        <v>31519</v>
      </c>
      <c r="P13">
        <v>31660</v>
      </c>
      <c r="Q13">
        <v>31435</v>
      </c>
    </row>
    <row r="15" spans="1:17" x14ac:dyDescent="0.25">
      <c r="A15" s="3" t="s">
        <v>200</v>
      </c>
    </row>
    <row r="16" spans="1:17" x14ac:dyDescent="0.25">
      <c r="A16" s="10"/>
      <c r="D16" s="4" t="s">
        <v>20</v>
      </c>
      <c r="E16" s="4" t="s">
        <v>21</v>
      </c>
      <c r="F16" s="4" t="s">
        <v>22</v>
      </c>
      <c r="G16" s="4" t="s">
        <v>23</v>
      </c>
      <c r="H16" s="4" t="s">
        <v>24</v>
      </c>
      <c r="I16" s="4" t="s">
        <v>25</v>
      </c>
      <c r="J16" s="4" t="s">
        <v>26</v>
      </c>
      <c r="K16" s="4" t="s">
        <v>27</v>
      </c>
      <c r="L16" s="4" t="s">
        <v>28</v>
      </c>
      <c r="M16" s="4" t="s">
        <v>29</v>
      </c>
      <c r="N16" s="4" t="s">
        <v>30</v>
      </c>
      <c r="O16" s="4" t="s">
        <v>59</v>
      </c>
      <c r="P16" s="4" t="s">
        <v>60</v>
      </c>
      <c r="Q16" s="4">
        <v>2020</v>
      </c>
    </row>
    <row r="17" spans="1:17" x14ac:dyDescent="0.25">
      <c r="A17" s="10"/>
      <c r="B17" t="s">
        <v>184</v>
      </c>
      <c r="D17">
        <v>45888</v>
      </c>
      <c r="E17">
        <v>45940</v>
      </c>
      <c r="F17">
        <v>45317</v>
      </c>
      <c r="G17">
        <v>44558</v>
      </c>
      <c r="H17">
        <v>43337</v>
      </c>
      <c r="I17">
        <v>42148</v>
      </c>
      <c r="J17">
        <v>40989</v>
      </c>
      <c r="K17">
        <v>39155</v>
      </c>
      <c r="L17">
        <v>37663</v>
      </c>
      <c r="M17">
        <v>35954</v>
      </c>
      <c r="N17">
        <v>35489</v>
      </c>
      <c r="O17">
        <v>34289</v>
      </c>
      <c r="P17">
        <v>33318</v>
      </c>
      <c r="Q17">
        <v>32094</v>
      </c>
    </row>
    <row r="18" spans="1:17" x14ac:dyDescent="0.25">
      <c r="A18" s="10"/>
      <c r="B18" t="s">
        <v>185</v>
      </c>
      <c r="D18">
        <v>58439</v>
      </c>
      <c r="E18">
        <v>62732</v>
      </c>
      <c r="F18">
        <v>66482</v>
      </c>
      <c r="G18">
        <v>67376</v>
      </c>
      <c r="H18">
        <v>70183</v>
      </c>
      <c r="I18">
        <v>73314</v>
      </c>
      <c r="J18">
        <v>75029</v>
      </c>
      <c r="K18">
        <v>78074</v>
      </c>
      <c r="L18">
        <v>82400</v>
      </c>
      <c r="M18">
        <v>87199</v>
      </c>
      <c r="N18">
        <v>90924</v>
      </c>
      <c r="O18">
        <v>94868</v>
      </c>
      <c r="P18">
        <v>100112</v>
      </c>
      <c r="Q18">
        <v>102883</v>
      </c>
    </row>
    <row r="19" spans="1:17" x14ac:dyDescent="0.25">
      <c r="B19" t="s">
        <v>186</v>
      </c>
      <c r="D19">
        <v>57490</v>
      </c>
      <c r="E19">
        <v>58976</v>
      </c>
      <c r="F19">
        <v>62678</v>
      </c>
      <c r="G19">
        <v>62636</v>
      </c>
      <c r="H19">
        <v>63574</v>
      </c>
      <c r="I19">
        <v>63225</v>
      </c>
      <c r="J19">
        <v>63841</v>
      </c>
      <c r="K19">
        <v>63215</v>
      </c>
      <c r="L19">
        <v>62437</v>
      </c>
      <c r="M19">
        <v>62352</v>
      </c>
      <c r="N19">
        <v>63107</v>
      </c>
      <c r="O19">
        <v>62725</v>
      </c>
      <c r="P19">
        <v>63119</v>
      </c>
      <c r="Q19">
        <v>62761</v>
      </c>
    </row>
    <row r="20" spans="1:17" x14ac:dyDescent="0.25">
      <c r="B20" t="s">
        <v>187</v>
      </c>
      <c r="D20">
        <v>7358</v>
      </c>
      <c r="E20">
        <v>7837</v>
      </c>
      <c r="F20">
        <v>9597</v>
      </c>
      <c r="G20">
        <v>9039</v>
      </c>
      <c r="H20">
        <v>9192</v>
      </c>
      <c r="I20">
        <v>9907</v>
      </c>
      <c r="J20">
        <v>9080</v>
      </c>
      <c r="K20">
        <v>9255</v>
      </c>
      <c r="L20">
        <v>9303</v>
      </c>
      <c r="M20">
        <v>9550</v>
      </c>
      <c r="N20">
        <v>9359</v>
      </c>
      <c r="O20">
        <v>9056</v>
      </c>
      <c r="P20">
        <v>9784</v>
      </c>
      <c r="Q20">
        <v>9090</v>
      </c>
    </row>
    <row r="21" spans="1:17" x14ac:dyDescent="0.25">
      <c r="B21" t="s">
        <v>188</v>
      </c>
      <c r="D21">
        <v>34921</v>
      </c>
      <c r="E21">
        <v>34269</v>
      </c>
      <c r="F21">
        <v>34802</v>
      </c>
      <c r="G21">
        <v>34469</v>
      </c>
      <c r="H21">
        <v>34214</v>
      </c>
      <c r="I21">
        <v>34012</v>
      </c>
      <c r="J21">
        <v>33968</v>
      </c>
      <c r="K21">
        <v>33882</v>
      </c>
      <c r="L21">
        <v>33547</v>
      </c>
      <c r="M21">
        <v>33094</v>
      </c>
      <c r="N21">
        <v>32733</v>
      </c>
      <c r="O21">
        <v>32234</v>
      </c>
      <c r="P21">
        <v>32105</v>
      </c>
      <c r="Q21">
        <v>31981</v>
      </c>
    </row>
    <row r="22" spans="1:17" x14ac:dyDescent="0.25">
      <c r="B22" t="s">
        <v>189</v>
      </c>
      <c r="D22" t="s">
        <v>94</v>
      </c>
      <c r="E22" t="s">
        <v>94</v>
      </c>
      <c r="F22">
        <v>47533</v>
      </c>
      <c r="G22">
        <v>47645</v>
      </c>
      <c r="H22">
        <v>48278</v>
      </c>
      <c r="I22">
        <v>48897</v>
      </c>
      <c r="J22">
        <v>48505</v>
      </c>
      <c r="K22">
        <v>48776</v>
      </c>
      <c r="L22">
        <v>49850</v>
      </c>
      <c r="M22">
        <v>49868</v>
      </c>
      <c r="N22">
        <v>50690</v>
      </c>
      <c r="O22">
        <v>52410</v>
      </c>
      <c r="P22">
        <v>45722</v>
      </c>
      <c r="Q22">
        <v>51321</v>
      </c>
    </row>
    <row r="23" spans="1:17" x14ac:dyDescent="0.25">
      <c r="B23" t="s">
        <v>190</v>
      </c>
      <c r="D23" t="s">
        <v>94</v>
      </c>
      <c r="E23" t="s">
        <v>94</v>
      </c>
      <c r="F23">
        <v>266409</v>
      </c>
      <c r="G23">
        <v>265723</v>
      </c>
      <c r="H23">
        <v>268778</v>
      </c>
      <c r="I23">
        <v>271503</v>
      </c>
      <c r="J23">
        <v>271412</v>
      </c>
      <c r="K23">
        <v>272357</v>
      </c>
      <c r="L23">
        <v>275200</v>
      </c>
      <c r="M23">
        <v>278017</v>
      </c>
      <c r="N23">
        <v>282302</v>
      </c>
      <c r="O23">
        <v>285582</v>
      </c>
      <c r="P23">
        <v>284160</v>
      </c>
      <c r="Q23">
        <v>290130</v>
      </c>
    </row>
    <row r="25" spans="1:17" x14ac:dyDescent="0.25">
      <c r="A25" s="3" t="s">
        <v>204</v>
      </c>
      <c r="B25" t="s">
        <v>191</v>
      </c>
      <c r="I25" s="4" t="s">
        <v>25</v>
      </c>
      <c r="J25" s="4" t="s">
        <v>26</v>
      </c>
      <c r="K25" s="4" t="s">
        <v>27</v>
      </c>
      <c r="L25" s="4" t="s">
        <v>28</v>
      </c>
      <c r="M25" s="4" t="s">
        <v>29</v>
      </c>
      <c r="N25" s="4" t="s">
        <v>30</v>
      </c>
      <c r="O25" s="4" t="s">
        <v>59</v>
      </c>
      <c r="P25" s="4" t="s">
        <v>60</v>
      </c>
      <c r="Q25" s="4">
        <v>2020</v>
      </c>
    </row>
    <row r="26" spans="1:17" x14ac:dyDescent="0.25">
      <c r="B26" t="s">
        <v>192</v>
      </c>
      <c r="I26" s="2">
        <v>1.7133608043806061</v>
      </c>
      <c r="J26" s="2">
        <v>1.6154003874785026</v>
      </c>
      <c r="K26" s="2">
        <v>1.5697665158947569</v>
      </c>
      <c r="L26" s="2">
        <v>1.5497330708196184</v>
      </c>
      <c r="M26" s="2">
        <v>1.5494787366381542</v>
      </c>
      <c r="N26" s="2">
        <v>1.5205630873995533</v>
      </c>
      <c r="O26" s="2">
        <v>1.4799161628097535</v>
      </c>
      <c r="P26" s="2">
        <v>1.5054213939769738</v>
      </c>
      <c r="Q26" s="2">
        <v>1.4216061964940887</v>
      </c>
    </row>
    <row r="27" spans="1:17" x14ac:dyDescent="0.25">
      <c r="B27" t="s">
        <v>193</v>
      </c>
      <c r="I27" s="2">
        <v>10.501650750038776</v>
      </c>
      <c r="J27" s="2">
        <v>10.054102542539175</v>
      </c>
      <c r="K27" s="2">
        <v>9.8212317656966199</v>
      </c>
      <c r="L27" s="2">
        <v>9.7098461486037522</v>
      </c>
      <c r="M27" s="2">
        <v>9.5565597518866472</v>
      </c>
      <c r="N27" s="2">
        <v>9.2631697180725592</v>
      </c>
      <c r="O27" s="2">
        <v>8.8830089874109959</v>
      </c>
      <c r="P27" s="2">
        <v>8.6370498166918264</v>
      </c>
      <c r="Q27" s="2">
        <v>8.0411331045825474</v>
      </c>
    </row>
    <row r="28" spans="1:17" x14ac:dyDescent="0.25">
      <c r="B28" t="s">
        <v>194</v>
      </c>
      <c r="I28" s="2">
        <v>30.203843062760281</v>
      </c>
      <c r="J28" s="2">
        <v>29.793607736761412</v>
      </c>
      <c r="K28" s="2">
        <v>29.73979404192718</v>
      </c>
      <c r="L28" s="2">
        <v>28.944613844263412</v>
      </c>
      <c r="M28" s="2">
        <v>28.101952520791766</v>
      </c>
      <c r="N28" s="2">
        <v>27.441152779020854</v>
      </c>
      <c r="O28" s="2">
        <v>26.58779576587796</v>
      </c>
      <c r="P28" s="2">
        <v>26.526641609551184</v>
      </c>
      <c r="Q28" s="2">
        <v>25.267907501410043</v>
      </c>
    </row>
    <row r="30" spans="1:17" x14ac:dyDescent="0.25">
      <c r="A30" s="3" t="s">
        <v>956</v>
      </c>
      <c r="B30" t="s">
        <v>195</v>
      </c>
      <c r="I30" s="4" t="s">
        <v>25</v>
      </c>
      <c r="J30" s="4" t="s">
        <v>26</v>
      </c>
      <c r="K30" s="4" t="s">
        <v>27</v>
      </c>
      <c r="L30" s="4" t="s">
        <v>28</v>
      </c>
      <c r="M30" s="4" t="s">
        <v>29</v>
      </c>
      <c r="N30" s="4" t="s">
        <v>30</v>
      </c>
      <c r="O30" s="4" t="s">
        <v>59</v>
      </c>
      <c r="P30" s="4" t="s">
        <v>60</v>
      </c>
      <c r="Q30" s="4">
        <v>2020</v>
      </c>
    </row>
    <row r="31" spans="1:17" x14ac:dyDescent="0.25">
      <c r="A31" s="10"/>
      <c r="B31" t="s">
        <v>192</v>
      </c>
      <c r="J31" s="2">
        <v>7.0386348705545627</v>
      </c>
      <c r="K31" s="2">
        <v>6.8022552080015286</v>
      </c>
      <c r="L31" s="2">
        <v>6.6616984739007874</v>
      </c>
      <c r="M31" s="2">
        <v>6.6063388266895648</v>
      </c>
      <c r="N31" s="2">
        <v>6.643636434607803</v>
      </c>
      <c r="O31" s="2">
        <v>6.5650040107297798</v>
      </c>
      <c r="P31" s="2">
        <v>6.5743828660488353</v>
      </c>
      <c r="Q31" s="2">
        <v>6.4808805544231562</v>
      </c>
    </row>
    <row r="32" spans="1:17" x14ac:dyDescent="0.25">
      <c r="A32" s="10"/>
      <c r="B32" t="s">
        <v>193</v>
      </c>
      <c r="J32" s="2">
        <v>29.846662742129904</v>
      </c>
      <c r="K32" s="2">
        <v>29.231969163468658</v>
      </c>
      <c r="L32" s="2">
        <v>28.438939339728194</v>
      </c>
      <c r="M32" s="2">
        <v>27.699565121250092</v>
      </c>
      <c r="N32" s="2">
        <v>27.185218465685722</v>
      </c>
      <c r="O32" s="2">
        <v>26.289420044080845</v>
      </c>
      <c r="P32" s="2">
        <v>25.542915678240242</v>
      </c>
      <c r="Q32" s="2">
        <v>24.275257607364864</v>
      </c>
    </row>
    <row r="33" spans="1:17" x14ac:dyDescent="0.25">
      <c r="A33" s="10"/>
      <c r="B33" t="s">
        <v>194</v>
      </c>
      <c r="J33" s="2">
        <v>49.019931595707043</v>
      </c>
      <c r="K33" s="2">
        <v>48.430029422581832</v>
      </c>
      <c r="L33" s="2">
        <v>48.345696991762615</v>
      </c>
      <c r="M33" s="2">
        <v>48.613508484834902</v>
      </c>
      <c r="N33" s="2">
        <v>48.592589277723079</v>
      </c>
      <c r="O33" s="2">
        <v>48.665717843800039</v>
      </c>
      <c r="P33" s="2">
        <v>47.873093079814282</v>
      </c>
      <c r="Q33" s="2">
        <v>47.427220269859866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0A05-8430-4D31-AC96-754E3EC7BF8B}">
  <dimension ref="A2:P20"/>
  <sheetViews>
    <sheetView workbookViewId="0">
      <selection activeCell="K10" sqref="K10"/>
    </sheetView>
  </sheetViews>
  <sheetFormatPr baseColWidth="10" defaultRowHeight="15" x14ac:dyDescent="0.25"/>
  <cols>
    <col min="2" max="2" width="85.85546875" bestFit="1" customWidth="1"/>
  </cols>
  <sheetData>
    <row r="2" spans="1:16" x14ac:dyDescent="0.25">
      <c r="A2" s="3" t="s">
        <v>210</v>
      </c>
      <c r="B2" s="16" t="s">
        <v>196</v>
      </c>
      <c r="M2" s="10"/>
      <c r="N2" s="10"/>
      <c r="O2" s="10"/>
      <c r="P2" s="10"/>
    </row>
    <row r="3" spans="1:16" x14ac:dyDescent="0.25">
      <c r="B3" s="10"/>
      <c r="F3" s="41" t="s">
        <v>28</v>
      </c>
      <c r="G3" s="41" t="s">
        <v>29</v>
      </c>
      <c r="H3" s="41" t="s">
        <v>30</v>
      </c>
      <c r="I3" s="41" t="s">
        <v>59</v>
      </c>
      <c r="J3" s="41" t="s">
        <v>60</v>
      </c>
      <c r="K3" s="4">
        <v>2020</v>
      </c>
    </row>
    <row r="4" spans="1:16" x14ac:dyDescent="0.25">
      <c r="B4" s="16" t="s">
        <v>197</v>
      </c>
      <c r="F4" s="20">
        <v>130980.31</v>
      </c>
      <c r="G4" s="20">
        <v>132689.60000000001</v>
      </c>
      <c r="H4" s="20">
        <v>136959.69</v>
      </c>
      <c r="I4" s="20">
        <v>140172.82</v>
      </c>
      <c r="J4" s="20">
        <v>144427.96</v>
      </c>
      <c r="K4" s="20">
        <v>146058.79</v>
      </c>
    </row>
    <row r="6" spans="1:16" x14ac:dyDescent="0.25">
      <c r="F6" s="41" t="s">
        <v>28</v>
      </c>
      <c r="G6" s="41" t="s">
        <v>29</v>
      </c>
      <c r="H6" s="41" t="s">
        <v>30</v>
      </c>
      <c r="I6" s="41" t="s">
        <v>59</v>
      </c>
      <c r="J6" s="41" t="s">
        <v>60</v>
      </c>
      <c r="K6" s="4">
        <v>2020</v>
      </c>
    </row>
    <row r="7" spans="1:16" x14ac:dyDescent="0.25">
      <c r="A7" s="3" t="s">
        <v>211</v>
      </c>
      <c r="B7" t="s">
        <v>198</v>
      </c>
      <c r="F7">
        <v>76.400000000000006</v>
      </c>
      <c r="G7">
        <v>77</v>
      </c>
      <c r="H7">
        <v>77.2</v>
      </c>
      <c r="I7">
        <v>77.099999999999994</v>
      </c>
      <c r="J7">
        <v>77.400000000000006</v>
      </c>
      <c r="K7">
        <v>77.7</v>
      </c>
    </row>
    <row r="8" spans="1:16" s="10" customFormat="1" x14ac:dyDescent="0.25">
      <c r="A8" s="3"/>
    </row>
    <row r="9" spans="1:16" x14ac:dyDescent="0.25">
      <c r="F9" s="41" t="s">
        <v>28</v>
      </c>
      <c r="G9" s="41" t="s">
        <v>29</v>
      </c>
      <c r="H9" s="41" t="s">
        <v>30</v>
      </c>
      <c r="I9" s="41" t="s">
        <v>59</v>
      </c>
      <c r="J9" s="41" t="s">
        <v>60</v>
      </c>
      <c r="K9" s="4">
        <v>2020</v>
      </c>
    </row>
    <row r="10" spans="1:16" x14ac:dyDescent="0.25">
      <c r="A10" s="3" t="s">
        <v>212</v>
      </c>
      <c r="B10" t="s">
        <v>203</v>
      </c>
      <c r="F10">
        <v>33.6</v>
      </c>
      <c r="G10">
        <v>36.6</v>
      </c>
      <c r="H10">
        <v>39</v>
      </c>
      <c r="I10">
        <v>42.5</v>
      </c>
      <c r="J10">
        <v>44.5</v>
      </c>
      <c r="K10">
        <v>46.3</v>
      </c>
    </row>
    <row r="12" spans="1:16" x14ac:dyDescent="0.25">
      <c r="F12">
        <v>2015</v>
      </c>
      <c r="G12">
        <v>2016</v>
      </c>
      <c r="H12">
        <v>2017</v>
      </c>
      <c r="I12">
        <v>2018</v>
      </c>
      <c r="J12">
        <v>2019</v>
      </c>
      <c r="K12">
        <v>2020</v>
      </c>
    </row>
    <row r="13" spans="1:16" x14ac:dyDescent="0.25">
      <c r="B13" t="s">
        <v>201</v>
      </c>
      <c r="F13">
        <v>10.5</v>
      </c>
      <c r="G13">
        <v>10.6</v>
      </c>
      <c r="H13">
        <v>11</v>
      </c>
      <c r="I13">
        <v>11.2</v>
      </c>
      <c r="J13">
        <v>11.4</v>
      </c>
      <c r="K13">
        <v>11.5</v>
      </c>
    </row>
    <row r="14" spans="1:16" x14ac:dyDescent="0.25">
      <c r="B14" t="s">
        <v>202</v>
      </c>
      <c r="F14">
        <v>9</v>
      </c>
      <c r="G14">
        <v>9.1</v>
      </c>
      <c r="H14">
        <v>9.4</v>
      </c>
      <c r="I14">
        <v>9.5</v>
      </c>
      <c r="J14">
        <v>9.5</v>
      </c>
      <c r="K14">
        <v>9.6</v>
      </c>
    </row>
    <row r="17" spans="1:11" x14ac:dyDescent="0.25">
      <c r="A17" s="3" t="s">
        <v>955</v>
      </c>
      <c r="B17" t="s">
        <v>205</v>
      </c>
      <c r="F17" s="10">
        <v>2015</v>
      </c>
      <c r="G17" s="10">
        <v>2016</v>
      </c>
      <c r="H17" s="10">
        <v>2017</v>
      </c>
      <c r="I17" s="10">
        <v>2018</v>
      </c>
      <c r="J17" s="10">
        <v>2019</v>
      </c>
      <c r="K17">
        <v>2020</v>
      </c>
    </row>
    <row r="18" spans="1:11" x14ac:dyDescent="0.25">
      <c r="B18" t="s">
        <v>206</v>
      </c>
      <c r="F18">
        <v>4.3</v>
      </c>
      <c r="G18">
        <v>4.3</v>
      </c>
      <c r="H18">
        <v>4.5</v>
      </c>
      <c r="I18">
        <v>4.5</v>
      </c>
      <c r="J18">
        <v>4.5999999999999996</v>
      </c>
      <c r="K18">
        <v>4.5999999999999996</v>
      </c>
    </row>
    <row r="19" spans="1:11" x14ac:dyDescent="0.25">
      <c r="B19" t="s">
        <v>207</v>
      </c>
      <c r="F19">
        <v>8</v>
      </c>
      <c r="G19">
        <v>8.1</v>
      </c>
      <c r="H19">
        <v>8.4</v>
      </c>
      <c r="I19">
        <v>8.5</v>
      </c>
      <c r="J19">
        <v>8.5</v>
      </c>
      <c r="K19">
        <v>8.5</v>
      </c>
    </row>
    <row r="20" spans="1:11" x14ac:dyDescent="0.25">
      <c r="B20" t="s">
        <v>208</v>
      </c>
      <c r="F20">
        <v>2.5</v>
      </c>
      <c r="G20">
        <v>2.6</v>
      </c>
      <c r="H20">
        <v>2.8</v>
      </c>
      <c r="I20">
        <v>2.9</v>
      </c>
      <c r="J20">
        <v>3.1</v>
      </c>
      <c r="K20">
        <v>3.2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0546-D881-4FCC-897B-76AF3D879D5E}">
  <dimension ref="A2:O27"/>
  <sheetViews>
    <sheetView workbookViewId="0">
      <selection activeCell="A18" sqref="A18"/>
    </sheetView>
  </sheetViews>
  <sheetFormatPr baseColWidth="10" defaultRowHeight="15" x14ac:dyDescent="0.25"/>
  <cols>
    <col min="2" max="2" width="28.140625" bestFit="1" customWidth="1"/>
  </cols>
  <sheetData>
    <row r="2" spans="1:15" x14ac:dyDescent="0.25">
      <c r="A2" s="3" t="s">
        <v>233</v>
      </c>
      <c r="C2" s="3">
        <v>2008</v>
      </c>
      <c r="D2" s="3">
        <v>2009</v>
      </c>
      <c r="E2" s="3">
        <v>2010</v>
      </c>
      <c r="F2" s="3">
        <v>2011</v>
      </c>
      <c r="G2" s="3">
        <v>2012</v>
      </c>
      <c r="H2" s="3">
        <v>2013</v>
      </c>
      <c r="I2" s="3">
        <v>2014</v>
      </c>
      <c r="J2" s="3">
        <v>2015</v>
      </c>
      <c r="K2" s="3">
        <v>2016</v>
      </c>
      <c r="L2" s="3">
        <v>2017</v>
      </c>
      <c r="M2" s="3">
        <v>2018</v>
      </c>
      <c r="N2" s="3">
        <v>2019</v>
      </c>
      <c r="O2" s="3">
        <v>2020</v>
      </c>
    </row>
    <row r="3" spans="1:15" x14ac:dyDescent="0.25">
      <c r="A3" s="10"/>
      <c r="B3" t="s">
        <v>209</v>
      </c>
      <c r="C3">
        <v>116059</v>
      </c>
      <c r="D3">
        <v>125307</v>
      </c>
      <c r="E3">
        <v>126871</v>
      </c>
      <c r="F3">
        <v>124954</v>
      </c>
      <c r="G3">
        <v>121538</v>
      </c>
      <c r="H3">
        <v>127505</v>
      </c>
      <c r="I3">
        <v>132305</v>
      </c>
      <c r="J3">
        <v>134007</v>
      </c>
      <c r="K3">
        <v>136648</v>
      </c>
      <c r="L3">
        <v>138784</v>
      </c>
      <c r="M3">
        <v>139365</v>
      </c>
      <c r="N3">
        <v>135912</v>
      </c>
      <c r="O3">
        <v>130114</v>
      </c>
    </row>
    <row r="4" spans="1:15" x14ac:dyDescent="0.25">
      <c r="A4" s="10"/>
    </row>
    <row r="5" spans="1:15" x14ac:dyDescent="0.25">
      <c r="A5" s="3" t="s">
        <v>232</v>
      </c>
      <c r="B5" t="s">
        <v>213</v>
      </c>
      <c r="C5" s="2">
        <v>5.8374439594497085</v>
      </c>
      <c r="D5" s="2">
        <v>6.5067700033248101</v>
      </c>
      <c r="E5" s="2">
        <v>6.557475415300849</v>
      </c>
      <c r="F5" s="2">
        <v>6.257281395424517</v>
      </c>
      <c r="G5" s="2">
        <v>6.0152937694179984</v>
      </c>
      <c r="H5" s="2">
        <v>6.1491780206238644</v>
      </c>
      <c r="I5" s="2">
        <v>6.2433490024551084</v>
      </c>
      <c r="J5" s="2">
        <v>6.1680641564348573</v>
      </c>
      <c r="K5" s="2">
        <v>6.0606634791707457</v>
      </c>
      <c r="L5" s="2">
        <v>5.8653975911743865</v>
      </c>
      <c r="M5" s="2">
        <v>5.5656079969631786</v>
      </c>
      <c r="N5" s="2">
        <v>5.2402488481219613</v>
      </c>
      <c r="O5" s="2">
        <v>5.1638139072291676</v>
      </c>
    </row>
    <row r="6" spans="1:15" x14ac:dyDescent="0.25">
      <c r="A6" s="3"/>
      <c r="B6" t="s">
        <v>214</v>
      </c>
      <c r="C6" s="2">
        <v>3.3634083099690111</v>
      </c>
      <c r="D6" s="2">
        <v>3.5249843272434362</v>
      </c>
      <c r="E6" s="2">
        <v>3.5088945275677572</v>
      </c>
      <c r="F6" s="2">
        <v>3.4217394732548749</v>
      </c>
      <c r="G6" s="2">
        <v>3.2834295975355787</v>
      </c>
      <c r="H6" s="2">
        <v>3.427756134624524</v>
      </c>
      <c r="I6" s="2">
        <v>3.5345420999723598</v>
      </c>
      <c r="J6" s="2">
        <v>3.5986622353678506</v>
      </c>
      <c r="K6" s="2">
        <v>3.6422970304713713</v>
      </c>
      <c r="L6" s="2">
        <v>3.7169343258096963</v>
      </c>
      <c r="M6" s="2">
        <v>3.7571560890414002</v>
      </c>
      <c r="N6" s="2">
        <v>3.6588035851909897</v>
      </c>
      <c r="O6" s="2">
        <v>3.4689585334822004</v>
      </c>
    </row>
    <row r="7" spans="1:15" x14ac:dyDescent="0.25">
      <c r="A7" s="10"/>
    </row>
    <row r="8" spans="1:15" x14ac:dyDescent="0.25">
      <c r="A8" s="3" t="s">
        <v>951</v>
      </c>
      <c r="B8" t="s">
        <v>215</v>
      </c>
    </row>
    <row r="9" spans="1:15" x14ac:dyDescent="0.25">
      <c r="A9" s="10"/>
      <c r="B9" t="s">
        <v>216</v>
      </c>
      <c r="C9">
        <v>2020</v>
      </c>
    </row>
    <row r="10" spans="1:15" x14ac:dyDescent="0.25">
      <c r="A10" s="10"/>
      <c r="C10" t="s">
        <v>217</v>
      </c>
    </row>
    <row r="11" spans="1:15" x14ac:dyDescent="0.25">
      <c r="A11" s="10"/>
      <c r="B11" t="s">
        <v>218</v>
      </c>
      <c r="C11">
        <v>14898</v>
      </c>
    </row>
    <row r="12" spans="1:15" x14ac:dyDescent="0.25">
      <c r="A12" s="10"/>
      <c r="B12" t="s">
        <v>219</v>
      </c>
      <c r="C12">
        <v>51816</v>
      </c>
    </row>
    <row r="13" spans="1:15" x14ac:dyDescent="0.25">
      <c r="A13" s="10"/>
      <c r="B13" t="s">
        <v>220</v>
      </c>
      <c r="C13">
        <v>36544</v>
      </c>
    </row>
    <row r="14" spans="1:15" x14ac:dyDescent="0.25">
      <c r="A14" s="10"/>
      <c r="B14" t="s">
        <v>221</v>
      </c>
      <c r="C14">
        <v>4988</v>
      </c>
    </row>
    <row r="15" spans="1:15" x14ac:dyDescent="0.25">
      <c r="B15" t="s">
        <v>222</v>
      </c>
      <c r="C15">
        <v>21868</v>
      </c>
    </row>
    <row r="16" spans="1:15" x14ac:dyDescent="0.25">
      <c r="A16" s="10"/>
    </row>
    <row r="17" spans="1:3" x14ac:dyDescent="0.25">
      <c r="A17" s="3" t="s">
        <v>952</v>
      </c>
      <c r="B17" t="s">
        <v>223</v>
      </c>
    </row>
    <row r="18" spans="1:3" x14ac:dyDescent="0.25">
      <c r="A18" s="10"/>
    </row>
    <row r="19" spans="1:3" x14ac:dyDescent="0.25">
      <c r="C19">
        <v>2020</v>
      </c>
    </row>
    <row r="20" spans="1:3" x14ac:dyDescent="0.25">
      <c r="C20" t="s">
        <v>217</v>
      </c>
    </row>
    <row r="21" spans="1:3" x14ac:dyDescent="0.25">
      <c r="B21" t="s">
        <v>224</v>
      </c>
      <c r="C21">
        <v>8528</v>
      </c>
    </row>
    <row r="22" spans="1:3" x14ac:dyDescent="0.25">
      <c r="B22" t="s">
        <v>225</v>
      </c>
      <c r="C22">
        <v>11183</v>
      </c>
    </row>
    <row r="23" spans="1:3" x14ac:dyDescent="0.25">
      <c r="B23" t="s">
        <v>226</v>
      </c>
      <c r="C23">
        <v>51276</v>
      </c>
    </row>
    <row r="24" spans="1:3" x14ac:dyDescent="0.25">
      <c r="B24" t="s">
        <v>227</v>
      </c>
      <c r="C24">
        <v>34902</v>
      </c>
    </row>
    <row r="25" spans="1:3" x14ac:dyDescent="0.25">
      <c r="B25" t="s">
        <v>228</v>
      </c>
      <c r="C25">
        <v>5822</v>
      </c>
    </row>
    <row r="26" spans="1:3" x14ac:dyDescent="0.25">
      <c r="B26" t="s">
        <v>229</v>
      </c>
      <c r="C26">
        <v>3301</v>
      </c>
    </row>
    <row r="27" spans="1:3" x14ac:dyDescent="0.25">
      <c r="B27" t="s">
        <v>230</v>
      </c>
      <c r="C27">
        <v>15102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0F7DC-948A-4556-99AF-570E18DC6435}">
  <dimension ref="A1:H12"/>
  <sheetViews>
    <sheetView workbookViewId="0">
      <selection activeCell="A9" sqref="A9"/>
    </sheetView>
  </sheetViews>
  <sheetFormatPr baseColWidth="10" defaultRowHeight="15" x14ac:dyDescent="0.25"/>
  <cols>
    <col min="2" max="2" width="28.85546875" bestFit="1" customWidth="1"/>
  </cols>
  <sheetData>
    <row r="1" spans="1:8" x14ac:dyDescent="0.25">
      <c r="A1" s="3" t="s">
        <v>234</v>
      </c>
    </row>
    <row r="7" spans="1:8" x14ac:dyDescent="0.25">
      <c r="C7" s="31">
        <v>2015</v>
      </c>
      <c r="D7" s="31" t="s">
        <v>29</v>
      </c>
      <c r="E7" s="31" t="s">
        <v>30</v>
      </c>
      <c r="F7" s="31" t="s">
        <v>59</v>
      </c>
      <c r="G7" s="31" t="s">
        <v>60</v>
      </c>
      <c r="H7" s="31">
        <v>2020</v>
      </c>
    </row>
    <row r="8" spans="1:8" x14ac:dyDescent="0.25">
      <c r="A8" s="3" t="s">
        <v>239</v>
      </c>
      <c r="B8" t="s">
        <v>231</v>
      </c>
      <c r="D8" s="2">
        <v>2.2364278584043618</v>
      </c>
      <c r="E8" s="2">
        <v>2.7414236626171209</v>
      </c>
      <c r="F8" s="2">
        <v>5.089825831094541</v>
      </c>
      <c r="G8" s="2">
        <v>-0.74258286668289486</v>
      </c>
      <c r="H8" s="2">
        <v>37.252737625930784</v>
      </c>
    </row>
    <row r="9" spans="1:8" x14ac:dyDescent="0.25">
      <c r="A9" s="10"/>
      <c r="B9" t="s">
        <v>50</v>
      </c>
      <c r="D9" s="2">
        <v>3.5673612487707769</v>
      </c>
      <c r="E9" s="2">
        <v>3.3866881837458536</v>
      </c>
      <c r="F9" s="2">
        <v>2.069849244407004</v>
      </c>
      <c r="G9" s="2">
        <v>1.0361653170022234</v>
      </c>
      <c r="H9" s="2">
        <v>0.21982122145976332</v>
      </c>
    </row>
    <row r="10" spans="1:8" x14ac:dyDescent="0.25">
      <c r="A10" s="10"/>
    </row>
    <row r="11" spans="1:8" x14ac:dyDescent="0.25">
      <c r="A11" s="3" t="s">
        <v>240</v>
      </c>
      <c r="B11" s="10" t="s">
        <v>231</v>
      </c>
      <c r="C11">
        <v>12.8</v>
      </c>
      <c r="D11">
        <v>13.1</v>
      </c>
      <c r="E11">
        <v>13.5</v>
      </c>
      <c r="F11">
        <v>14.1</v>
      </c>
      <c r="G11">
        <v>13.9</v>
      </c>
      <c r="H11">
        <v>18.2</v>
      </c>
    </row>
    <row r="12" spans="1:8" x14ac:dyDescent="0.25">
      <c r="A12" s="3"/>
      <c r="B12" s="10" t="s">
        <v>50</v>
      </c>
      <c r="C12">
        <v>13.7</v>
      </c>
      <c r="D12">
        <v>13.8</v>
      </c>
      <c r="E12">
        <v>13.9</v>
      </c>
      <c r="F12">
        <v>13.9</v>
      </c>
      <c r="G12">
        <v>13.8</v>
      </c>
      <c r="H12">
        <v>13.8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29D2-DD7C-4F4D-BDFE-0169BF601B9D}">
  <dimension ref="A2:D27"/>
  <sheetViews>
    <sheetView workbookViewId="0">
      <selection activeCell="A18" sqref="A18"/>
    </sheetView>
  </sheetViews>
  <sheetFormatPr baseColWidth="10" defaultRowHeight="15" x14ac:dyDescent="0.25"/>
  <cols>
    <col min="3" max="3" width="11.140625" bestFit="1" customWidth="1"/>
    <col min="4" max="4" width="15" bestFit="1" customWidth="1"/>
  </cols>
  <sheetData>
    <row r="2" spans="1:4" x14ac:dyDescent="0.25">
      <c r="A2" s="3" t="s">
        <v>949</v>
      </c>
    </row>
    <row r="5" spans="1:4" x14ac:dyDescent="0.25">
      <c r="A5" s="3" t="s">
        <v>953</v>
      </c>
      <c r="C5" s="2" t="s">
        <v>950</v>
      </c>
      <c r="D5" t="s">
        <v>948</v>
      </c>
    </row>
    <row r="6" spans="1:4" x14ac:dyDescent="0.25">
      <c r="B6">
        <v>2011</v>
      </c>
      <c r="C6" s="30">
        <v>64.88290825973219</v>
      </c>
      <c r="D6" s="30">
        <v>13.296232011715755</v>
      </c>
    </row>
    <row r="7" spans="1:4" x14ac:dyDescent="0.25">
      <c r="B7">
        <v>2012</v>
      </c>
      <c r="C7" s="30">
        <v>63.397091222253884</v>
      </c>
      <c r="D7" s="30">
        <v>12.537636678946241</v>
      </c>
    </row>
    <row r="8" spans="1:4" x14ac:dyDescent="0.25">
      <c r="B8">
        <v>2013</v>
      </c>
      <c r="C8" s="30">
        <v>68.232689463596571</v>
      </c>
      <c r="D8" s="30">
        <v>13.046774149817949</v>
      </c>
    </row>
    <row r="9" spans="1:4" s="10" customFormat="1" x14ac:dyDescent="0.25">
      <c r="A9"/>
      <c r="B9">
        <v>2014</v>
      </c>
      <c r="C9" s="30">
        <v>68.850664417622824</v>
      </c>
      <c r="D9" s="30">
        <v>13.203298011119724</v>
      </c>
    </row>
    <row r="10" spans="1:4" x14ac:dyDescent="0.25">
      <c r="B10">
        <v>2015</v>
      </c>
      <c r="C10" s="30">
        <v>70.194815716542763</v>
      </c>
      <c r="D10" s="30">
        <v>13.318734393126636</v>
      </c>
    </row>
    <row r="11" spans="1:4" x14ac:dyDescent="0.25">
      <c r="B11">
        <v>2016</v>
      </c>
      <c r="C11" s="30">
        <v>76.778368385609568</v>
      </c>
      <c r="D11" s="30">
        <v>13.96805935200946</v>
      </c>
    </row>
    <row r="12" spans="1:4" x14ac:dyDescent="0.25">
      <c r="B12">
        <v>2017</v>
      </c>
      <c r="C12" s="30">
        <v>73.935014310134932</v>
      </c>
      <c r="D12" s="30">
        <v>13.183774735931964</v>
      </c>
    </row>
    <row r="13" spans="1:4" x14ac:dyDescent="0.25">
      <c r="B13">
        <v>2018</v>
      </c>
      <c r="C13" s="30">
        <v>79.702036895542491</v>
      </c>
      <c r="D13" s="30">
        <v>14.105812650173769</v>
      </c>
    </row>
    <row r="14" spans="1:4" x14ac:dyDescent="0.25">
      <c r="B14">
        <v>2019</v>
      </c>
      <c r="C14" s="30">
        <v>86.135000000000005</v>
      </c>
      <c r="D14" s="30">
        <v>15.2</v>
      </c>
    </row>
    <row r="15" spans="1:4" x14ac:dyDescent="0.25">
      <c r="B15">
        <v>2020</v>
      </c>
      <c r="C15" s="30">
        <v>84.402662267864997</v>
      </c>
      <c r="D15" s="30">
        <v>14.7</v>
      </c>
    </row>
    <row r="16" spans="1:4" x14ac:dyDescent="0.25">
      <c r="A16" s="10"/>
      <c r="B16" s="10"/>
      <c r="C16" s="10"/>
      <c r="D16" s="10"/>
    </row>
    <row r="17" spans="1:4" x14ac:dyDescent="0.25">
      <c r="A17" s="3" t="s">
        <v>954</v>
      </c>
      <c r="C17">
        <v>2020</v>
      </c>
      <c r="D17" t="s">
        <v>947</v>
      </c>
    </row>
    <row r="18" spans="1:4" x14ac:dyDescent="0.25">
      <c r="B18" t="s">
        <v>76</v>
      </c>
      <c r="C18" s="2">
        <v>7.0225309999999999</v>
      </c>
      <c r="D18" s="2">
        <v>5.8748194387739083</v>
      </c>
    </row>
    <row r="19" spans="1:4" x14ac:dyDescent="0.25">
      <c r="B19" t="s">
        <v>65</v>
      </c>
      <c r="C19" s="2">
        <v>2.7571940000000001</v>
      </c>
      <c r="D19" s="2">
        <v>2.7920522341120573</v>
      </c>
    </row>
    <row r="20" spans="1:4" x14ac:dyDescent="0.25">
      <c r="B20" t="s">
        <v>234</v>
      </c>
      <c r="C20" s="2">
        <v>3.6305160000000001</v>
      </c>
      <c r="D20" s="2">
        <v>3.1446743003046578</v>
      </c>
    </row>
    <row r="21" spans="1:4" x14ac:dyDescent="0.25">
      <c r="B21" t="s">
        <v>67</v>
      </c>
      <c r="C21" s="2">
        <v>4.0533210000000004</v>
      </c>
      <c r="D21" s="2">
        <v>5.1892059935461736</v>
      </c>
    </row>
    <row r="22" spans="1:4" x14ac:dyDescent="0.25">
      <c r="B22" t="s">
        <v>235</v>
      </c>
      <c r="C22" s="2">
        <v>7.857151</v>
      </c>
      <c r="D22" s="2">
        <v>6.3071991750774385</v>
      </c>
    </row>
    <row r="23" spans="1:4" x14ac:dyDescent="0.25">
      <c r="B23" t="s">
        <v>66</v>
      </c>
      <c r="C23" s="2">
        <v>15.87213</v>
      </c>
      <c r="D23" s="2">
        <v>12.453197988733489</v>
      </c>
    </row>
    <row r="24" spans="1:4" x14ac:dyDescent="0.25">
      <c r="B24" t="s">
        <v>236</v>
      </c>
      <c r="C24" s="2">
        <v>16.131433000000001</v>
      </c>
      <c r="D24" s="2">
        <v>9.1809958574943007</v>
      </c>
    </row>
    <row r="25" spans="1:4" x14ac:dyDescent="0.25">
      <c r="B25" t="s">
        <v>237</v>
      </c>
      <c r="C25" s="2">
        <v>16.691751</v>
      </c>
      <c r="D25" s="2">
        <v>9.2232228184049365</v>
      </c>
    </row>
    <row r="26" spans="1:4" x14ac:dyDescent="0.25">
      <c r="B26" t="s">
        <v>238</v>
      </c>
      <c r="C26" s="2">
        <v>21.540512</v>
      </c>
      <c r="D26" s="2">
        <v>15.959117251527196</v>
      </c>
    </row>
    <row r="27" spans="1:4" x14ac:dyDescent="0.25">
      <c r="B27" t="s">
        <v>145</v>
      </c>
      <c r="C27" s="2">
        <v>95.556538999999987</v>
      </c>
      <c r="D27" s="2">
        <v>70.124485057974155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408B-1372-4499-B322-62EA269C4601}">
  <dimension ref="A2:J17"/>
  <sheetViews>
    <sheetView workbookViewId="0">
      <selection activeCell="B3" sqref="B3"/>
    </sheetView>
  </sheetViews>
  <sheetFormatPr baseColWidth="10" defaultRowHeight="15" x14ac:dyDescent="0.25"/>
  <cols>
    <col min="2" max="2" width="16.28515625" customWidth="1"/>
  </cols>
  <sheetData>
    <row r="2" spans="1:10" x14ac:dyDescent="0.25">
      <c r="A2" s="3" t="s">
        <v>243</v>
      </c>
      <c r="B2" t="s">
        <v>1512</v>
      </c>
    </row>
    <row r="4" spans="1:10" x14ac:dyDescent="0.25">
      <c r="C4">
        <v>2013</v>
      </c>
      <c r="D4">
        <v>2014</v>
      </c>
      <c r="E4">
        <v>2015</v>
      </c>
      <c r="F4">
        <v>2016</v>
      </c>
      <c r="G4">
        <v>2017</v>
      </c>
      <c r="H4">
        <v>2018</v>
      </c>
      <c r="I4">
        <v>2019</v>
      </c>
      <c r="J4">
        <v>2020</v>
      </c>
    </row>
    <row r="5" spans="1:10" x14ac:dyDescent="0.25">
      <c r="B5" t="s">
        <v>50</v>
      </c>
      <c r="C5" s="2">
        <v>1.249195708913873</v>
      </c>
      <c r="D5" s="2">
        <v>1.2687466985683007</v>
      </c>
      <c r="E5" s="2">
        <v>2.9711234522282117</v>
      </c>
      <c r="F5" s="2">
        <v>4.0415605625679953</v>
      </c>
      <c r="G5" s="2">
        <v>3.7862690220473274</v>
      </c>
      <c r="H5" s="2">
        <v>2.5995308782448574</v>
      </c>
      <c r="I5" s="2">
        <v>1.9</v>
      </c>
      <c r="J5" s="2">
        <v>2.7</v>
      </c>
    </row>
    <row r="6" spans="1:10" x14ac:dyDescent="0.25">
      <c r="B6" t="s">
        <v>241</v>
      </c>
      <c r="C6" s="2">
        <v>2.7700123213629833</v>
      </c>
      <c r="D6" s="2">
        <v>3.1053125814982239</v>
      </c>
      <c r="E6" s="2">
        <v>4.6173286947139189</v>
      </c>
      <c r="F6" s="2">
        <v>5.0323304175271888</v>
      </c>
      <c r="G6" s="2">
        <v>4.3366095739147603</v>
      </c>
      <c r="H6" s="2">
        <v>3.7935245561804978</v>
      </c>
      <c r="I6" s="2">
        <v>2.6</v>
      </c>
      <c r="J6" s="2">
        <v>5.7</v>
      </c>
    </row>
    <row r="7" spans="1:10" x14ac:dyDescent="0.25">
      <c r="B7" t="s">
        <v>242</v>
      </c>
      <c r="C7" s="2">
        <v>1.4824495603295222</v>
      </c>
      <c r="D7" s="2">
        <v>1.549711309478913</v>
      </c>
      <c r="E7" s="2">
        <v>3.2251659206863419</v>
      </c>
      <c r="F7" s="2">
        <v>4.1915262531208217</v>
      </c>
      <c r="G7" s="2">
        <v>3.8683525846539433</v>
      </c>
      <c r="H7" s="2">
        <v>2.7703602281318318</v>
      </c>
      <c r="I7" s="2">
        <v>2</v>
      </c>
      <c r="J7" s="2">
        <v>3.1419999999999999</v>
      </c>
    </row>
    <row r="9" spans="1:10" x14ac:dyDescent="0.25">
      <c r="A9" s="3" t="s">
        <v>250</v>
      </c>
      <c r="B9" t="s">
        <v>1511</v>
      </c>
    </row>
    <row r="11" spans="1:10" x14ac:dyDescent="0.25">
      <c r="C11">
        <v>2015</v>
      </c>
      <c r="D11">
        <v>2016</v>
      </c>
      <c r="E11">
        <v>2017</v>
      </c>
      <c r="F11">
        <v>2018</v>
      </c>
      <c r="G11">
        <v>2019</v>
      </c>
      <c r="H11">
        <v>2020</v>
      </c>
    </row>
    <row r="12" spans="1:10" x14ac:dyDescent="0.25">
      <c r="B12" t="s">
        <v>244</v>
      </c>
      <c r="C12" s="2">
        <v>7.07178889256594</v>
      </c>
      <c r="D12" s="2">
        <v>8.2833733292551965</v>
      </c>
      <c r="E12" s="2">
        <v>7.9326173592607638</v>
      </c>
      <c r="F12" s="2">
        <v>6.9603014429401258</v>
      </c>
      <c r="G12" s="2">
        <v>5.71798291506932</v>
      </c>
      <c r="H12" s="2">
        <v>7.1632112942910169</v>
      </c>
    </row>
    <row r="13" spans="1:10" x14ac:dyDescent="0.25">
      <c r="B13" t="s">
        <v>245</v>
      </c>
      <c r="C13" s="2">
        <v>-1.4698624462689003</v>
      </c>
      <c r="D13" s="2">
        <v>-1.3953838411987425</v>
      </c>
      <c r="E13" s="2">
        <v>-1.327750574684893</v>
      </c>
      <c r="F13" s="2">
        <v>-1.2515886788814217</v>
      </c>
      <c r="G13" s="2">
        <v>-1.3415613395417711</v>
      </c>
      <c r="H13" s="2">
        <v>-1.3016052291283329</v>
      </c>
    </row>
    <row r="14" spans="1:10" x14ac:dyDescent="0.25">
      <c r="B14" t="s">
        <v>246</v>
      </c>
      <c r="C14" s="2">
        <v>0.80115435985729955</v>
      </c>
      <c r="D14" s="2">
        <v>0.73218605006740034</v>
      </c>
      <c r="E14" s="2">
        <v>0.72341483237569915</v>
      </c>
      <c r="F14" s="2">
        <v>0.79915367754980637</v>
      </c>
      <c r="G14" s="2">
        <v>0.9495485030907771</v>
      </c>
      <c r="H14" s="2">
        <v>0.83623866772214872</v>
      </c>
    </row>
    <row r="15" spans="1:10" x14ac:dyDescent="0.25">
      <c r="B15" t="s">
        <v>247</v>
      </c>
      <c r="C15" s="2">
        <v>0.12812123881345469</v>
      </c>
      <c r="D15" s="2">
        <v>0.18610519467209716</v>
      </c>
      <c r="E15" s="2">
        <v>0.26712194936648115</v>
      </c>
      <c r="F15" s="2">
        <v>-6.3013774952521487E-2</v>
      </c>
      <c r="G15" s="2">
        <v>0.35712738434641184</v>
      </c>
      <c r="H15" s="2">
        <v>0.25840692423829315</v>
      </c>
    </row>
    <row r="16" spans="1:10" x14ac:dyDescent="0.25">
      <c r="B16" t="s">
        <v>248</v>
      </c>
      <c r="C16" s="2">
        <v>-3.3060361242814524</v>
      </c>
      <c r="D16" s="2">
        <v>-3.6147544796751307</v>
      </c>
      <c r="E16" s="2">
        <v>-3.7270509816641071</v>
      </c>
      <c r="F16" s="2">
        <v>-3.6372428322833779</v>
      </c>
      <c r="G16" s="2">
        <v>-3.6951178935280335</v>
      </c>
      <c r="H16" s="2">
        <v>-3.7675462037909266</v>
      </c>
    </row>
    <row r="17" spans="2:8" x14ac:dyDescent="0.25">
      <c r="B17" t="s">
        <v>249</v>
      </c>
      <c r="C17" s="2">
        <v>3.2251659206863419</v>
      </c>
      <c r="D17" s="2">
        <v>4.1915262531208217</v>
      </c>
      <c r="E17" s="2">
        <v>3.8683525846539433</v>
      </c>
      <c r="F17" s="2">
        <v>2.7703602281318318</v>
      </c>
      <c r="G17" s="2">
        <v>1.9874360396600135</v>
      </c>
      <c r="H17" s="2">
        <v>3.1419999999999999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A415-F9BA-4FEF-B8E9-0CA53D42C595}">
  <dimension ref="B3:D5"/>
  <sheetViews>
    <sheetView workbookViewId="0">
      <selection activeCell="C3" sqref="C3:D3"/>
    </sheetView>
  </sheetViews>
  <sheetFormatPr baseColWidth="10" defaultRowHeight="15" x14ac:dyDescent="0.25"/>
  <cols>
    <col min="3" max="3" width="15.140625" customWidth="1"/>
    <col min="4" max="4" width="18.42578125" customWidth="1"/>
  </cols>
  <sheetData>
    <row r="3" spans="2:4" ht="42.6" customHeight="1" x14ac:dyDescent="0.25">
      <c r="C3" s="28" t="s">
        <v>916</v>
      </c>
      <c r="D3" s="28" t="s">
        <v>917</v>
      </c>
    </row>
    <row r="4" spans="2:4" x14ac:dyDescent="0.25">
      <c r="B4">
        <v>2019</v>
      </c>
      <c r="C4">
        <v>2</v>
      </c>
      <c r="D4">
        <v>1.9</v>
      </c>
    </row>
    <row r="5" spans="2:4" x14ac:dyDescent="0.25">
      <c r="B5">
        <v>2020</v>
      </c>
      <c r="C5">
        <v>3.1</v>
      </c>
      <c r="D5">
        <v>2.4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1B44-A0EC-4365-A56C-F96C1CAF8E1E}">
  <dimension ref="A2:H25"/>
  <sheetViews>
    <sheetView workbookViewId="0">
      <selection activeCell="I36" sqref="I36"/>
    </sheetView>
  </sheetViews>
  <sheetFormatPr baseColWidth="10" defaultRowHeight="15" x14ac:dyDescent="0.25"/>
  <cols>
    <col min="2" max="2" width="28" customWidth="1"/>
    <col min="3" max="3" width="23.5703125" customWidth="1"/>
  </cols>
  <sheetData>
    <row r="2" spans="1:8" x14ac:dyDescent="0.25">
      <c r="A2" s="3" t="s">
        <v>272</v>
      </c>
      <c r="B2" t="s">
        <v>1513</v>
      </c>
    </row>
    <row r="3" spans="1:8" x14ac:dyDescent="0.25">
      <c r="A3" s="10"/>
    </row>
    <row r="4" spans="1:8" x14ac:dyDescent="0.25">
      <c r="A4" s="10"/>
      <c r="C4">
        <v>2015</v>
      </c>
      <c r="D4">
        <v>2016</v>
      </c>
      <c r="E4">
        <v>2017</v>
      </c>
      <c r="F4">
        <v>2018</v>
      </c>
      <c r="G4">
        <v>2019</v>
      </c>
      <c r="H4">
        <v>2020</v>
      </c>
    </row>
    <row r="5" spans="1:8" x14ac:dyDescent="0.25">
      <c r="B5" t="s">
        <v>244</v>
      </c>
      <c r="C5" s="2">
        <v>6.9125634605885615</v>
      </c>
      <c r="D5" s="2">
        <v>8.1944761752226878</v>
      </c>
      <c r="E5" s="2">
        <v>7.859693054985641</v>
      </c>
      <c r="F5" s="2">
        <v>6.8277988303774846</v>
      </c>
      <c r="G5" s="2">
        <v>5.6</v>
      </c>
      <c r="H5" s="2">
        <v>6.7231064231979154</v>
      </c>
    </row>
    <row r="6" spans="1:8" x14ac:dyDescent="0.25">
      <c r="A6" s="10"/>
      <c r="B6" t="s">
        <v>245</v>
      </c>
      <c r="C6" s="2">
        <v>-1.5951119491084154</v>
      </c>
      <c r="D6" s="2">
        <v>-1.489755732331439</v>
      </c>
      <c r="E6" s="2">
        <v>-1.3809062498346965</v>
      </c>
      <c r="F6" s="2">
        <v>-1.2861198339937567</v>
      </c>
      <c r="G6" s="2">
        <v>-1.3887167989169982</v>
      </c>
      <c r="H6" s="2">
        <v>-1.3455897319116434</v>
      </c>
    </row>
    <row r="7" spans="1:8" x14ac:dyDescent="0.25">
      <c r="B7" t="s">
        <v>246</v>
      </c>
      <c r="C7" s="2">
        <v>0.84835174436013183</v>
      </c>
      <c r="D7" s="2">
        <v>0.78162483064734012</v>
      </c>
      <c r="E7" s="2">
        <v>0.7772397757909697</v>
      </c>
      <c r="F7" s="2">
        <v>0.83801918833656819</v>
      </c>
      <c r="G7" s="2">
        <v>1.0080378071319844</v>
      </c>
      <c r="H7" s="2">
        <v>0.91752418800645685</v>
      </c>
    </row>
    <row r="8" spans="1:8" x14ac:dyDescent="0.25">
      <c r="A8" s="10"/>
      <c r="B8" t="s">
        <v>247</v>
      </c>
      <c r="C8" s="2">
        <v>0.15161462008254978</v>
      </c>
      <c r="D8" s="2">
        <v>0.21847642658498265</v>
      </c>
      <c r="E8" s="2">
        <v>0.31200276366841007</v>
      </c>
      <c r="F8" s="2">
        <v>-7.3532908413131898E-2</v>
      </c>
      <c r="G8" s="2">
        <v>0.41122056086492853</v>
      </c>
      <c r="H8" s="2">
        <v>0.30035145913985212</v>
      </c>
    </row>
    <row r="9" spans="1:8" x14ac:dyDescent="0.25">
      <c r="A9" s="10"/>
      <c r="B9" t="s">
        <v>248</v>
      </c>
      <c r="C9" s="2">
        <v>-3.3463182716975091</v>
      </c>
      <c r="D9" s="2">
        <v>-3.6632753780317286</v>
      </c>
      <c r="E9" s="2">
        <v>-3.7817629148475622</v>
      </c>
      <c r="F9" s="2">
        <v>-3.6692677144515984</v>
      </c>
      <c r="G9" s="2">
        <v>-3.7429850106591109</v>
      </c>
      <c r="H9" s="2">
        <v>-3.9066223043547481</v>
      </c>
    </row>
    <row r="10" spans="1:8" x14ac:dyDescent="0.25">
      <c r="A10" s="10"/>
      <c r="B10" t="s">
        <v>249</v>
      </c>
      <c r="C10" s="2">
        <v>2.9710996042253184</v>
      </c>
      <c r="D10" s="2">
        <v>4.0415463220918442</v>
      </c>
      <c r="E10" s="2">
        <v>3.7862664297627626</v>
      </c>
      <c r="F10" s="2">
        <v>2.6367973532280784</v>
      </c>
      <c r="G10" s="2">
        <v>1.9386662310615628</v>
      </c>
      <c r="H10" s="2">
        <v>2.6629928035516719</v>
      </c>
    </row>
    <row r="11" spans="1:8" x14ac:dyDescent="0.25">
      <c r="A11" s="10"/>
    </row>
    <row r="12" spans="1:8" x14ac:dyDescent="0.25">
      <c r="A12" s="3" t="s">
        <v>273</v>
      </c>
      <c r="D12">
        <v>2019</v>
      </c>
      <c r="E12">
        <v>2020</v>
      </c>
    </row>
    <row r="13" spans="1:8" x14ac:dyDescent="0.25">
      <c r="A13" s="10"/>
      <c r="B13" t="s">
        <v>251</v>
      </c>
      <c r="C13" t="s">
        <v>252</v>
      </c>
      <c r="D13" s="5">
        <v>7.5609756097560973E-2</v>
      </c>
      <c r="E13" s="5">
        <v>8.4269662921348312E-3</v>
      </c>
    </row>
    <row r="14" spans="1:8" x14ac:dyDescent="0.25">
      <c r="B14" t="s">
        <v>253</v>
      </c>
      <c r="C14" t="s">
        <v>254</v>
      </c>
      <c r="D14" s="5">
        <v>3.4146341463414637E-2</v>
      </c>
      <c r="E14" s="5">
        <v>2.8089887640449437E-3</v>
      </c>
    </row>
    <row r="15" spans="1:8" x14ac:dyDescent="0.25">
      <c r="B15" t="s">
        <v>255</v>
      </c>
      <c r="C15" t="s">
        <v>256</v>
      </c>
      <c r="D15" s="5">
        <v>6.3414634146341464E-2</v>
      </c>
      <c r="E15" s="5">
        <v>4.49438202247191E-2</v>
      </c>
    </row>
    <row r="16" spans="1:8" x14ac:dyDescent="0.25">
      <c r="B16" t="s">
        <v>257</v>
      </c>
      <c r="C16" t="s">
        <v>258</v>
      </c>
      <c r="D16" s="5">
        <v>0.11219512195121951</v>
      </c>
      <c r="E16" s="5">
        <v>5.6179775280898875E-2</v>
      </c>
    </row>
    <row r="17" spans="1:8" x14ac:dyDescent="0.25">
      <c r="B17" t="s">
        <v>259</v>
      </c>
      <c r="C17" t="s">
        <v>260</v>
      </c>
      <c r="D17" s="5">
        <v>0.13902439024390245</v>
      </c>
      <c r="E17" s="5">
        <v>7.3033707865168537E-2</v>
      </c>
    </row>
    <row r="18" spans="1:8" x14ac:dyDescent="0.25">
      <c r="B18" t="s">
        <v>261</v>
      </c>
      <c r="C18" t="s">
        <v>262</v>
      </c>
      <c r="D18" s="5">
        <v>0.16829268292682928</v>
      </c>
      <c r="E18" s="5">
        <v>0.12359550561797752</v>
      </c>
    </row>
    <row r="19" spans="1:8" x14ac:dyDescent="0.25">
      <c r="B19" t="s">
        <v>263</v>
      </c>
      <c r="C19" t="s">
        <v>264</v>
      </c>
      <c r="D19" s="5">
        <v>0.1048780487804878</v>
      </c>
      <c r="E19" s="5">
        <v>0.16573033707865167</v>
      </c>
    </row>
    <row r="20" spans="1:8" x14ac:dyDescent="0.25">
      <c r="B20" t="s">
        <v>265</v>
      </c>
      <c r="C20" t="s">
        <v>266</v>
      </c>
      <c r="D20" s="5">
        <v>0.10731707317073171</v>
      </c>
      <c r="E20" s="5">
        <v>0.1348314606741573</v>
      </c>
    </row>
    <row r="21" spans="1:8" x14ac:dyDescent="0.25">
      <c r="B21" t="s">
        <v>267</v>
      </c>
      <c r="C21" t="s">
        <v>268</v>
      </c>
      <c r="D21" s="5">
        <v>8.2926829268292687E-2</v>
      </c>
      <c r="E21" s="5">
        <v>7.5842696629213488E-2</v>
      </c>
    </row>
    <row r="22" spans="1:8" x14ac:dyDescent="0.25">
      <c r="B22" t="s">
        <v>269</v>
      </c>
      <c r="C22" t="s">
        <v>270</v>
      </c>
      <c r="D22" s="5">
        <v>0.11219512195121951</v>
      </c>
      <c r="E22" s="5">
        <v>0.3146067415730337</v>
      </c>
    </row>
    <row r="24" spans="1:8" x14ac:dyDescent="0.25">
      <c r="A24" s="3" t="s">
        <v>274</v>
      </c>
      <c r="B24" t="s">
        <v>17</v>
      </c>
      <c r="C24">
        <v>2015</v>
      </c>
      <c r="D24">
        <v>2016</v>
      </c>
      <c r="E24">
        <v>2017</v>
      </c>
      <c r="F24">
        <v>2018</v>
      </c>
      <c r="G24">
        <v>2019</v>
      </c>
      <c r="H24">
        <v>2020</v>
      </c>
    </row>
    <row r="25" spans="1:8" x14ac:dyDescent="0.25">
      <c r="B25" t="s">
        <v>1514</v>
      </c>
      <c r="C25">
        <v>14</v>
      </c>
      <c r="D25">
        <v>4</v>
      </c>
      <c r="E25">
        <v>13</v>
      </c>
      <c r="F25">
        <v>22</v>
      </c>
      <c r="G25">
        <v>43</v>
      </c>
      <c r="H25">
        <v>18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F514-ADE8-471E-B05E-04BCABA1463B}">
  <dimension ref="A2:C359"/>
  <sheetViews>
    <sheetView workbookViewId="0">
      <selection activeCell="C3" sqref="C3"/>
    </sheetView>
  </sheetViews>
  <sheetFormatPr baseColWidth="10" defaultRowHeight="15" x14ac:dyDescent="0.25"/>
  <sheetData>
    <row r="2" spans="1:3" x14ac:dyDescent="0.25">
      <c r="A2" s="3" t="s">
        <v>276</v>
      </c>
    </row>
    <row r="3" spans="1:3" x14ac:dyDescent="0.25">
      <c r="B3" t="s">
        <v>271</v>
      </c>
      <c r="C3" t="s">
        <v>1515</v>
      </c>
    </row>
    <row r="4" spans="1:3" x14ac:dyDescent="0.25">
      <c r="B4" s="2">
        <v>-7.5264422910000004</v>
      </c>
      <c r="C4" s="2">
        <v>-3.4099646049999999</v>
      </c>
    </row>
    <row r="5" spans="1:3" x14ac:dyDescent="0.25">
      <c r="B5" s="2">
        <v>-5.7343301599999998</v>
      </c>
      <c r="C5" s="2">
        <v>-5.1997230400000003</v>
      </c>
    </row>
    <row r="6" spans="1:3" x14ac:dyDescent="0.25">
      <c r="B6" s="2">
        <v>-4.2555930609999999</v>
      </c>
      <c r="C6" s="2">
        <v>-4.402157152</v>
      </c>
    </row>
    <row r="7" spans="1:3" x14ac:dyDescent="0.25">
      <c r="B7" s="2">
        <v>-3.245157157</v>
      </c>
      <c r="C7" s="2">
        <v>-2.894564597</v>
      </c>
    </row>
    <row r="8" spans="1:3" x14ac:dyDescent="0.25">
      <c r="B8" s="2">
        <v>-2.9811709880000001</v>
      </c>
      <c r="C8" s="2">
        <v>-2.9613069009999999</v>
      </c>
    </row>
    <row r="9" spans="1:3" x14ac:dyDescent="0.25">
      <c r="B9" s="2">
        <v>-2.8870954119999999</v>
      </c>
      <c r="C9" s="2">
        <v>-2.4485272560000002</v>
      </c>
    </row>
    <row r="10" spans="1:3" x14ac:dyDescent="0.25">
      <c r="B10" s="2">
        <v>-2.8026185890000002</v>
      </c>
      <c r="C10" s="2">
        <v>-2.363631136</v>
      </c>
    </row>
    <row r="11" spans="1:3" x14ac:dyDescent="0.25">
      <c r="B11" s="2">
        <v>-2.6343865580000001</v>
      </c>
      <c r="C11" s="2">
        <v>-3.301999189</v>
      </c>
    </row>
    <row r="12" spans="1:3" x14ac:dyDescent="0.25">
      <c r="B12" s="2">
        <v>-2.629982944</v>
      </c>
      <c r="C12" s="2">
        <v>-2.9289315849999999</v>
      </c>
    </row>
    <row r="13" spans="1:3" x14ac:dyDescent="0.25">
      <c r="B13" s="2">
        <v>-2.6179356440000001</v>
      </c>
      <c r="C13" s="2">
        <v>-2.6879900600000002</v>
      </c>
    </row>
    <row r="14" spans="1:3" x14ac:dyDescent="0.25">
      <c r="B14" s="2">
        <v>-2.5777013850000001</v>
      </c>
      <c r="C14" s="2">
        <v>-3.8029945559999998</v>
      </c>
    </row>
    <row r="15" spans="1:3" x14ac:dyDescent="0.25">
      <c r="B15" s="2">
        <v>-2.4627000699999999</v>
      </c>
      <c r="C15" s="2">
        <v>-0.55826417800000006</v>
      </c>
    </row>
    <row r="16" spans="1:3" x14ac:dyDescent="0.25">
      <c r="B16" s="2">
        <v>-2.3270303110000001</v>
      </c>
      <c r="C16" s="2">
        <v>-2.9002211770000002</v>
      </c>
    </row>
    <row r="17" spans="2:3" x14ac:dyDescent="0.25">
      <c r="B17" s="2">
        <v>-2.2764024329999999</v>
      </c>
      <c r="C17" s="2">
        <v>-2.1186598970000001</v>
      </c>
    </row>
    <row r="18" spans="2:3" x14ac:dyDescent="0.25">
      <c r="B18" s="2">
        <v>-2.2742673610000002</v>
      </c>
      <c r="C18" s="2">
        <v>-2.381018686</v>
      </c>
    </row>
    <row r="19" spans="2:3" x14ac:dyDescent="0.25">
      <c r="B19" s="2">
        <v>-2.1798503380000001</v>
      </c>
      <c r="C19" s="2">
        <v>1.0287058120000001</v>
      </c>
    </row>
    <row r="20" spans="2:3" x14ac:dyDescent="0.25">
      <c r="B20" s="2">
        <v>-2.1701793509999998</v>
      </c>
      <c r="C20" s="2">
        <v>0.674821636</v>
      </c>
    </row>
    <row r="21" spans="2:3" x14ac:dyDescent="0.25">
      <c r="B21" s="2">
        <v>-2.1608747099999999</v>
      </c>
      <c r="C21" s="2">
        <v>-2.5549613779999998</v>
      </c>
    </row>
    <row r="22" spans="2:3" x14ac:dyDescent="0.25">
      <c r="B22" s="2">
        <v>-2.1057356629999999</v>
      </c>
      <c r="C22" s="2">
        <v>-2.241171885</v>
      </c>
    </row>
    <row r="23" spans="2:3" x14ac:dyDescent="0.25">
      <c r="B23" s="2">
        <v>-2.0065117379999999</v>
      </c>
      <c r="C23" s="2">
        <v>-0.50311225999999998</v>
      </c>
    </row>
    <row r="24" spans="2:3" x14ac:dyDescent="0.25">
      <c r="B24" s="2">
        <v>-1.968557253</v>
      </c>
      <c r="C24" s="2">
        <v>-1.7949696530000001</v>
      </c>
    </row>
    <row r="25" spans="2:3" x14ac:dyDescent="0.25">
      <c r="B25" s="2">
        <v>-1.9151480169999999</v>
      </c>
      <c r="C25" s="2">
        <v>-2.083082251</v>
      </c>
    </row>
    <row r="26" spans="2:3" x14ac:dyDescent="0.25">
      <c r="B26" s="2">
        <v>-1.914846619</v>
      </c>
      <c r="C26" s="2">
        <v>-1.7533202640000001</v>
      </c>
    </row>
    <row r="27" spans="2:3" x14ac:dyDescent="0.25">
      <c r="B27" s="2">
        <v>-1.901725235</v>
      </c>
      <c r="C27" s="2">
        <v>-2.6338202690000001</v>
      </c>
    </row>
    <row r="28" spans="2:3" x14ac:dyDescent="0.25">
      <c r="B28" s="2">
        <v>-1.793478261</v>
      </c>
      <c r="C28" s="2">
        <v>5.5017940059999999</v>
      </c>
    </row>
    <row r="29" spans="2:3" x14ac:dyDescent="0.25">
      <c r="B29" s="2">
        <v>-1.7684969800000001</v>
      </c>
      <c r="C29" s="2">
        <v>-2.1552068819999999</v>
      </c>
    </row>
    <row r="30" spans="2:3" x14ac:dyDescent="0.25">
      <c r="B30" s="2">
        <v>-1.7306405060000001</v>
      </c>
      <c r="C30" s="2">
        <v>-2.5616783490000001</v>
      </c>
    </row>
    <row r="31" spans="2:3" x14ac:dyDescent="0.25">
      <c r="B31" s="2">
        <v>-1.726454052</v>
      </c>
      <c r="C31" s="2">
        <v>-0.69012554500000001</v>
      </c>
    </row>
    <row r="32" spans="2:3" x14ac:dyDescent="0.25">
      <c r="B32" s="2">
        <v>-1.700926956</v>
      </c>
      <c r="C32" s="2">
        <v>-3.4406078089999999</v>
      </c>
    </row>
    <row r="33" spans="2:3" x14ac:dyDescent="0.25">
      <c r="B33" s="2">
        <v>-1.458435041</v>
      </c>
      <c r="C33" s="2">
        <v>-2.075499083</v>
      </c>
    </row>
    <row r="34" spans="2:3" x14ac:dyDescent="0.25">
      <c r="B34" s="2">
        <v>-1.4360931450000001</v>
      </c>
      <c r="C34" s="2">
        <v>-1.2624318269999999</v>
      </c>
    </row>
    <row r="35" spans="2:3" x14ac:dyDescent="0.25">
      <c r="B35" s="2">
        <v>-1.432599631</v>
      </c>
      <c r="C35" s="2">
        <v>-1.9819464899999999</v>
      </c>
    </row>
    <row r="36" spans="2:3" ht="14.45" x14ac:dyDescent="0.35">
      <c r="B36" s="2">
        <v>-1.4063164850000001</v>
      </c>
      <c r="C36" s="2">
        <v>-1.911414918</v>
      </c>
    </row>
    <row r="37" spans="2:3" ht="14.45" x14ac:dyDescent="0.35">
      <c r="B37" s="2">
        <v>-1.3001276879999999</v>
      </c>
      <c r="C37" s="2">
        <v>-1.94075811</v>
      </c>
    </row>
    <row r="38" spans="2:3" ht="14.45" x14ac:dyDescent="0.35">
      <c r="B38" s="2">
        <v>-1.2266047609999999</v>
      </c>
      <c r="C38" s="2">
        <v>-1.2457547579999999</v>
      </c>
    </row>
    <row r="39" spans="2:3" ht="14.45" x14ac:dyDescent="0.35">
      <c r="B39" s="2">
        <v>-1.2063534410000001</v>
      </c>
      <c r="C39" s="2">
        <v>-1.708419613</v>
      </c>
    </row>
    <row r="40" spans="2:3" ht="14.45" x14ac:dyDescent="0.35">
      <c r="B40" s="2">
        <v>-1.159471653</v>
      </c>
      <c r="C40" s="2">
        <v>-0.42097297900000002</v>
      </c>
    </row>
    <row r="41" spans="2:3" ht="14.45" x14ac:dyDescent="0.35">
      <c r="B41" s="2">
        <v>-1.1587129920000001</v>
      </c>
      <c r="C41" s="2">
        <v>-1.6848166870000001</v>
      </c>
    </row>
    <row r="42" spans="2:3" ht="14.45" x14ac:dyDescent="0.35">
      <c r="B42" s="2">
        <v>-1.1166466740000001</v>
      </c>
      <c r="C42" s="2">
        <v>-1.4733652070000001</v>
      </c>
    </row>
    <row r="43" spans="2:3" ht="14.45" x14ac:dyDescent="0.35">
      <c r="B43" s="2">
        <v>-1.055815621</v>
      </c>
      <c r="C43" s="2">
        <v>-1.011332683</v>
      </c>
    </row>
    <row r="44" spans="2:3" ht="14.45" x14ac:dyDescent="0.35">
      <c r="B44" s="2">
        <v>-0.96431807400000003</v>
      </c>
      <c r="C44" s="2">
        <v>-1.6392688150000001</v>
      </c>
    </row>
    <row r="45" spans="2:3" ht="14.45" x14ac:dyDescent="0.35">
      <c r="B45" s="2">
        <v>-0.87768996600000004</v>
      </c>
      <c r="C45" s="2">
        <v>0.73172839599999995</v>
      </c>
    </row>
    <row r="46" spans="2:3" ht="14.45" x14ac:dyDescent="0.35">
      <c r="B46" s="2">
        <v>-0.81233007000000002</v>
      </c>
      <c r="C46" s="2">
        <v>-2.1409150810000002</v>
      </c>
    </row>
    <row r="47" spans="2:3" ht="14.45" x14ac:dyDescent="0.35">
      <c r="B47" s="2">
        <v>-0.79933412999999998</v>
      </c>
      <c r="C47" s="2">
        <v>-0.44709574600000002</v>
      </c>
    </row>
    <row r="48" spans="2:3" ht="14.45" x14ac:dyDescent="0.35">
      <c r="B48" s="2">
        <v>-0.75636486999999997</v>
      </c>
      <c r="C48" s="2">
        <v>-1.419880016</v>
      </c>
    </row>
    <row r="49" spans="2:3" ht="14.45" x14ac:dyDescent="0.35">
      <c r="B49" s="2">
        <v>-0.68819357400000003</v>
      </c>
      <c r="C49" s="2">
        <v>-1.439077793</v>
      </c>
    </row>
    <row r="50" spans="2:3" ht="14.45" x14ac:dyDescent="0.35">
      <c r="B50" s="2">
        <v>-0.63612377099999995</v>
      </c>
      <c r="C50" s="2">
        <v>-1.8594387139999999</v>
      </c>
    </row>
    <row r="51" spans="2:3" ht="14.45" x14ac:dyDescent="0.35">
      <c r="B51" s="2">
        <v>-0.61703474300000005</v>
      </c>
      <c r="C51" s="2">
        <v>-1.1801230190000001</v>
      </c>
    </row>
    <row r="52" spans="2:3" ht="14.45" x14ac:dyDescent="0.35">
      <c r="B52" s="2">
        <v>-0.61295625300000001</v>
      </c>
      <c r="C52" s="2">
        <v>-1.5841319789999999</v>
      </c>
    </row>
    <row r="53" spans="2:3" ht="14.45" x14ac:dyDescent="0.35">
      <c r="B53" s="2">
        <v>-0.59320773900000001</v>
      </c>
      <c r="C53" s="2">
        <v>-1.09289853</v>
      </c>
    </row>
    <row r="54" spans="2:3" ht="14.45" x14ac:dyDescent="0.35">
      <c r="B54" s="2">
        <v>-0.56284288900000001</v>
      </c>
      <c r="C54" s="2">
        <v>-2.075555574</v>
      </c>
    </row>
    <row r="55" spans="2:3" ht="14.45" x14ac:dyDescent="0.35">
      <c r="B55" s="2">
        <v>-0.51920715200000001</v>
      </c>
      <c r="C55" s="2">
        <v>-1.7031961799999999</v>
      </c>
    </row>
    <row r="56" spans="2:3" ht="14.45" x14ac:dyDescent="0.35">
      <c r="B56" s="2">
        <v>-0.36297300900000001</v>
      </c>
      <c r="C56" s="2">
        <v>-0.682722791</v>
      </c>
    </row>
    <row r="57" spans="2:3" ht="14.45" x14ac:dyDescent="0.35">
      <c r="B57" s="2">
        <v>-0.35521895999999997</v>
      </c>
      <c r="C57" s="2">
        <v>-0.56334967999999996</v>
      </c>
    </row>
    <row r="58" spans="2:3" ht="14.45" x14ac:dyDescent="0.35">
      <c r="B58" s="2">
        <v>-0.35186577000000002</v>
      </c>
      <c r="C58" s="2">
        <v>0.96616126199999997</v>
      </c>
    </row>
    <row r="59" spans="2:3" ht="14.45" x14ac:dyDescent="0.35">
      <c r="B59" s="2">
        <v>-0.32857408399999999</v>
      </c>
      <c r="C59" s="2">
        <v>-0.90183099600000005</v>
      </c>
    </row>
    <row r="60" spans="2:3" ht="14.45" x14ac:dyDescent="0.35">
      <c r="B60" s="2">
        <v>-0.303053552</v>
      </c>
      <c r="C60" s="2">
        <v>-1.4385453429999999</v>
      </c>
    </row>
    <row r="61" spans="2:3" ht="14.45" x14ac:dyDescent="0.35">
      <c r="B61" s="2">
        <v>-0.293763512</v>
      </c>
      <c r="C61" s="2">
        <v>-0.64149047000000003</v>
      </c>
    </row>
    <row r="62" spans="2:3" ht="14.45" x14ac:dyDescent="0.35">
      <c r="B62" s="2">
        <v>-0.211525084</v>
      </c>
      <c r="C62" s="2">
        <v>-1.7093653090000001</v>
      </c>
    </row>
    <row r="63" spans="2:3" ht="14.45" x14ac:dyDescent="0.35">
      <c r="B63" s="2">
        <v>-0.18076286499999999</v>
      </c>
      <c r="C63" s="2">
        <v>-0.12813570199999999</v>
      </c>
    </row>
    <row r="64" spans="2:3" ht="14.45" x14ac:dyDescent="0.35">
      <c r="B64" s="2">
        <v>-0.16401829800000001</v>
      </c>
      <c r="C64" s="2">
        <v>-0.32778580299999999</v>
      </c>
    </row>
    <row r="65" spans="2:3" ht="14.45" x14ac:dyDescent="0.35">
      <c r="B65" s="2">
        <v>-9.2484815999999997E-2</v>
      </c>
      <c r="C65" s="2">
        <v>-1.1806940109999999</v>
      </c>
    </row>
    <row r="66" spans="2:3" ht="14.45" x14ac:dyDescent="0.35">
      <c r="B66" s="2">
        <v>-6.5172122999999998E-2</v>
      </c>
      <c r="C66" s="2">
        <v>-0.595291711</v>
      </c>
    </row>
    <row r="67" spans="2:3" ht="14.45" x14ac:dyDescent="0.35">
      <c r="B67" s="2">
        <v>-5.6605146000000002E-2</v>
      </c>
      <c r="C67" s="2">
        <v>-0.70224112100000002</v>
      </c>
    </row>
    <row r="68" spans="2:3" ht="14.45" x14ac:dyDescent="0.35">
      <c r="B68" s="2">
        <v>-3.0366155999999998E-2</v>
      </c>
      <c r="C68" s="2">
        <v>-0.36816997499999998</v>
      </c>
    </row>
    <row r="69" spans="2:3" ht="14.45" x14ac:dyDescent="0.35">
      <c r="B69" s="2">
        <v>-8.5295649999999994E-3</v>
      </c>
      <c r="C69" s="2">
        <v>-0.82068054000000001</v>
      </c>
    </row>
    <row r="70" spans="2:3" ht="14.45" x14ac:dyDescent="0.35">
      <c r="B70" s="2">
        <v>8.1670200000000005E-3</v>
      </c>
      <c r="C70" s="2">
        <v>0.39309156099999998</v>
      </c>
    </row>
    <row r="71" spans="2:3" ht="14.45" x14ac:dyDescent="0.35">
      <c r="B71" s="2">
        <v>1.4718810000000001E-2</v>
      </c>
      <c r="C71" s="2">
        <v>-1.9835109</v>
      </c>
    </row>
    <row r="72" spans="2:3" ht="14.45" x14ac:dyDescent="0.35">
      <c r="B72" s="2">
        <v>2.6349415000000001E-2</v>
      </c>
      <c r="C72" s="2">
        <v>-0.32810435799999998</v>
      </c>
    </row>
    <row r="73" spans="2:3" ht="14.45" x14ac:dyDescent="0.35">
      <c r="B73" s="2">
        <v>0.16822983</v>
      </c>
      <c r="C73" s="2">
        <v>4.1818079050000003</v>
      </c>
    </row>
    <row r="74" spans="2:3" ht="14.45" x14ac:dyDescent="0.35">
      <c r="B74" s="2">
        <v>0.178222614</v>
      </c>
      <c r="C74" s="2">
        <v>-1.4588912000000001E-2</v>
      </c>
    </row>
    <row r="75" spans="2:3" ht="14.45" x14ac:dyDescent="0.35">
      <c r="B75" s="2">
        <v>0.185189873</v>
      </c>
      <c r="C75" s="2">
        <v>-0.37836956999999999</v>
      </c>
    </row>
    <row r="76" spans="2:3" ht="14.45" x14ac:dyDescent="0.35">
      <c r="B76" s="2">
        <v>0.203581135</v>
      </c>
      <c r="C76" s="2">
        <v>0.23058947799999999</v>
      </c>
    </row>
    <row r="77" spans="2:3" ht="14.45" x14ac:dyDescent="0.35">
      <c r="B77" s="2">
        <v>0.21666638499999999</v>
      </c>
      <c r="C77" s="2">
        <v>-0.85260305700000005</v>
      </c>
    </row>
    <row r="78" spans="2:3" ht="14.45" x14ac:dyDescent="0.35">
      <c r="B78" s="2">
        <v>0.231351216</v>
      </c>
      <c r="C78" s="2">
        <v>-0.90273869799999995</v>
      </c>
    </row>
    <row r="79" spans="2:3" ht="14.45" x14ac:dyDescent="0.35">
      <c r="B79" s="2">
        <v>0.23493175899999999</v>
      </c>
      <c r="C79" s="2">
        <v>-0.48331160299999998</v>
      </c>
    </row>
    <row r="80" spans="2:3" ht="14.45" x14ac:dyDescent="0.35">
      <c r="B80" s="2">
        <v>0.25350516099999998</v>
      </c>
      <c r="C80" s="2">
        <v>-1.3119979349999999</v>
      </c>
    </row>
    <row r="81" spans="2:3" ht="14.45" x14ac:dyDescent="0.35">
      <c r="B81" s="2">
        <v>0.26619024299999999</v>
      </c>
      <c r="C81" s="2">
        <v>-0.43623783199999999</v>
      </c>
    </row>
    <row r="82" spans="2:3" ht="14.45" x14ac:dyDescent="0.35">
      <c r="B82" s="2">
        <v>0.26662255099999999</v>
      </c>
      <c r="C82" s="2">
        <v>-1.6104884399999999</v>
      </c>
    </row>
    <row r="83" spans="2:3" ht="14.45" x14ac:dyDescent="0.35">
      <c r="B83" s="2">
        <v>0.27518074100000001</v>
      </c>
      <c r="C83" s="2">
        <v>-0.63420986999999995</v>
      </c>
    </row>
    <row r="84" spans="2:3" ht="14.45" x14ac:dyDescent="0.35">
      <c r="B84" s="2">
        <v>0.32967911</v>
      </c>
      <c r="C84" s="2">
        <v>-0.193364868</v>
      </c>
    </row>
    <row r="85" spans="2:3" ht="14.45" x14ac:dyDescent="0.35">
      <c r="B85" s="2">
        <v>0.38679402299999999</v>
      </c>
      <c r="C85" s="2">
        <v>-0.12931852199999999</v>
      </c>
    </row>
    <row r="86" spans="2:3" ht="14.45" x14ac:dyDescent="0.35">
      <c r="B86" s="2">
        <v>0.39069553899999998</v>
      </c>
      <c r="C86" s="2">
        <v>0.14890198199999999</v>
      </c>
    </row>
    <row r="87" spans="2:3" ht="14.45" x14ac:dyDescent="0.35">
      <c r="B87" s="2">
        <v>0.42061617699999998</v>
      </c>
      <c r="C87" s="2">
        <v>-0.30701988699999999</v>
      </c>
    </row>
    <row r="88" spans="2:3" ht="14.45" x14ac:dyDescent="0.35">
      <c r="B88" s="2">
        <v>0.459326067</v>
      </c>
      <c r="C88" s="2">
        <v>-0.18041701600000001</v>
      </c>
    </row>
    <row r="89" spans="2:3" ht="14.45" x14ac:dyDescent="0.35">
      <c r="B89" s="2">
        <v>0.51842636600000003</v>
      </c>
      <c r="C89" s="2">
        <v>-0.46172985500000002</v>
      </c>
    </row>
    <row r="90" spans="2:3" ht="14.45" x14ac:dyDescent="0.35">
      <c r="B90" s="2">
        <v>0.52435174500000004</v>
      </c>
      <c r="C90" s="2">
        <v>1.1093585180000001</v>
      </c>
    </row>
    <row r="91" spans="2:3" ht="14.45" x14ac:dyDescent="0.35">
      <c r="B91" s="2">
        <v>0.52699987000000004</v>
      </c>
      <c r="C91" s="2">
        <v>-1.135128648</v>
      </c>
    </row>
    <row r="92" spans="2:3" ht="14.45" x14ac:dyDescent="0.35">
      <c r="B92" s="2">
        <v>0.53288822899999999</v>
      </c>
      <c r="C92" s="2">
        <v>-0.36411968300000003</v>
      </c>
    </row>
    <row r="93" spans="2:3" ht="14.45" x14ac:dyDescent="0.35">
      <c r="B93" s="2">
        <v>0.54830369000000001</v>
      </c>
      <c r="C93" s="2">
        <v>1.309892E-2</v>
      </c>
    </row>
    <row r="94" spans="2:3" ht="14.45" x14ac:dyDescent="0.35">
      <c r="B94" s="2">
        <v>0.56666430099999998</v>
      </c>
      <c r="C94" s="2">
        <v>-0.36741644800000001</v>
      </c>
    </row>
    <row r="95" spans="2:3" ht="14.45" x14ac:dyDescent="0.35">
      <c r="B95" s="2">
        <v>0.60485940599999999</v>
      </c>
      <c r="C95" s="2">
        <v>0.85517328500000001</v>
      </c>
    </row>
    <row r="96" spans="2:3" ht="14.45" x14ac:dyDescent="0.35">
      <c r="B96" s="2">
        <v>0.64552299599999996</v>
      </c>
      <c r="C96" s="2">
        <v>-7.1411568999999994E-2</v>
      </c>
    </row>
    <row r="97" spans="2:3" ht="14.45" x14ac:dyDescent="0.35">
      <c r="B97" s="2">
        <v>0.64791967100000003</v>
      </c>
      <c r="C97" s="2">
        <v>9.4267636000000002E-2</v>
      </c>
    </row>
    <row r="98" spans="2:3" ht="14.45" x14ac:dyDescent="0.35">
      <c r="B98" s="2">
        <v>0.662128406</v>
      </c>
      <c r="C98" s="2">
        <v>-0.41439891499999998</v>
      </c>
    </row>
    <row r="99" spans="2:3" ht="14.45" x14ac:dyDescent="0.35">
      <c r="B99" s="2">
        <v>0.67639425600000003</v>
      </c>
      <c r="C99" s="2">
        <v>0.70961416499999996</v>
      </c>
    </row>
    <row r="100" spans="2:3" ht="14.45" x14ac:dyDescent="0.35">
      <c r="B100" s="2">
        <v>0.68158079999999999</v>
      </c>
      <c r="C100" s="2">
        <v>6.5071361999999994E-2</v>
      </c>
    </row>
    <row r="101" spans="2:3" ht="14.45" x14ac:dyDescent="0.35">
      <c r="B101" s="2">
        <v>0.69929310899999997</v>
      </c>
      <c r="C101" s="2">
        <v>0.92723498400000004</v>
      </c>
    </row>
    <row r="102" spans="2:3" ht="14.45" x14ac:dyDescent="0.35">
      <c r="B102" s="2">
        <v>0.70703556000000001</v>
      </c>
      <c r="C102" s="2">
        <v>0.21376345499999999</v>
      </c>
    </row>
    <row r="103" spans="2:3" ht="14.45" x14ac:dyDescent="0.35">
      <c r="B103" s="2">
        <v>0.71837266700000002</v>
      </c>
      <c r="C103" s="2">
        <v>1.504854226</v>
      </c>
    </row>
    <row r="104" spans="2:3" ht="14.45" x14ac:dyDescent="0.35">
      <c r="B104" s="2">
        <v>0.719729328</v>
      </c>
      <c r="C104" s="2">
        <v>-0.87746440000000003</v>
      </c>
    </row>
    <row r="105" spans="2:3" ht="14.45" x14ac:dyDescent="0.35">
      <c r="B105" s="2">
        <v>0.73920047</v>
      </c>
      <c r="C105" s="2">
        <v>0.68517363600000003</v>
      </c>
    </row>
    <row r="106" spans="2:3" ht="14.45" x14ac:dyDescent="0.35">
      <c r="B106" s="2">
        <v>0.74567243699999997</v>
      </c>
      <c r="C106" s="2">
        <v>1.4654856329999999</v>
      </c>
    </row>
    <row r="107" spans="2:3" ht="14.45" x14ac:dyDescent="0.35">
      <c r="B107" s="2">
        <v>0.75725207800000005</v>
      </c>
      <c r="C107" s="2">
        <v>0.30712826399999998</v>
      </c>
    </row>
    <row r="108" spans="2:3" ht="14.45" x14ac:dyDescent="0.35">
      <c r="B108" s="2">
        <v>0.88010484</v>
      </c>
      <c r="C108" s="2">
        <v>0.54903091900000001</v>
      </c>
    </row>
    <row r="109" spans="2:3" ht="14.45" x14ac:dyDescent="0.35">
      <c r="B109" s="2">
        <v>0.89877955499999995</v>
      </c>
      <c r="C109" s="2">
        <v>-2.0264639000000001E-2</v>
      </c>
    </row>
    <row r="110" spans="2:3" ht="14.45" x14ac:dyDescent="0.35">
      <c r="B110" s="2">
        <v>0.90453632799999995</v>
      </c>
      <c r="C110" s="2">
        <v>0.26707214800000001</v>
      </c>
    </row>
    <row r="111" spans="2:3" ht="14.45" x14ac:dyDescent="0.35">
      <c r="B111" s="2">
        <v>0.90807781700000001</v>
      </c>
      <c r="C111" s="2">
        <v>1.186996529</v>
      </c>
    </row>
    <row r="112" spans="2:3" ht="14.45" x14ac:dyDescent="0.35">
      <c r="B112" s="2">
        <v>0.96312330000000002</v>
      </c>
      <c r="C112" s="2">
        <v>0.800881705</v>
      </c>
    </row>
    <row r="113" spans="2:3" ht="14.45" x14ac:dyDescent="0.35">
      <c r="B113" s="2">
        <v>0.96361377000000004</v>
      </c>
      <c r="C113" s="2">
        <v>-0.15969391099999999</v>
      </c>
    </row>
    <row r="114" spans="2:3" ht="14.45" x14ac:dyDescent="0.35">
      <c r="B114" s="2">
        <v>1.018510276</v>
      </c>
      <c r="C114" s="2">
        <v>0.28273732800000001</v>
      </c>
    </row>
    <row r="115" spans="2:3" ht="14.45" x14ac:dyDescent="0.35">
      <c r="B115" s="2">
        <v>1.030044084</v>
      </c>
      <c r="C115" s="2">
        <v>1.945506798</v>
      </c>
    </row>
    <row r="116" spans="2:3" ht="14.45" x14ac:dyDescent="0.35">
      <c r="B116" s="2">
        <v>1.064387977</v>
      </c>
      <c r="C116" s="2">
        <v>0.11039107099999999</v>
      </c>
    </row>
    <row r="117" spans="2:3" ht="14.45" x14ac:dyDescent="0.35">
      <c r="B117" s="2">
        <v>1.0681121490000001</v>
      </c>
      <c r="C117" s="2">
        <v>-1.011794672</v>
      </c>
    </row>
    <row r="118" spans="2:3" ht="14.45" x14ac:dyDescent="0.35">
      <c r="B118" s="2">
        <v>1.0711025869999999</v>
      </c>
      <c r="C118" s="2">
        <v>1.0802988689999999</v>
      </c>
    </row>
    <row r="119" spans="2:3" ht="14.45" x14ac:dyDescent="0.35">
      <c r="B119" s="2">
        <v>1.084346061</v>
      </c>
      <c r="C119" s="2">
        <v>1.232833555</v>
      </c>
    </row>
    <row r="120" spans="2:3" ht="14.45" x14ac:dyDescent="0.35">
      <c r="B120" s="2">
        <v>1.104012947</v>
      </c>
      <c r="C120" s="2">
        <v>3.8795636000000001E-2</v>
      </c>
    </row>
    <row r="121" spans="2:3" ht="14.45" x14ac:dyDescent="0.35">
      <c r="B121" s="2">
        <v>1.126208471</v>
      </c>
      <c r="C121" s="2">
        <v>0.84747459400000003</v>
      </c>
    </row>
    <row r="122" spans="2:3" ht="14.45" x14ac:dyDescent="0.35">
      <c r="B122" s="2">
        <v>1.1379661409999999</v>
      </c>
      <c r="C122" s="2">
        <v>0.58652203999999997</v>
      </c>
    </row>
    <row r="123" spans="2:3" ht="14.45" x14ac:dyDescent="0.35">
      <c r="B123" s="2">
        <v>1.150280266</v>
      </c>
      <c r="C123" s="2">
        <v>0.81610372499999995</v>
      </c>
    </row>
    <row r="124" spans="2:3" ht="14.45" x14ac:dyDescent="0.35">
      <c r="B124" s="2">
        <v>1.2075839450000001</v>
      </c>
      <c r="C124" s="2">
        <v>1.3341490789999999</v>
      </c>
    </row>
    <row r="125" spans="2:3" ht="14.45" x14ac:dyDescent="0.35">
      <c r="B125" s="2">
        <v>1.256570607</v>
      </c>
      <c r="C125" s="2">
        <v>-5.9672517000000001E-2</v>
      </c>
    </row>
    <row r="126" spans="2:3" ht="14.45" x14ac:dyDescent="0.35">
      <c r="B126" s="2">
        <v>1.2566616559999999</v>
      </c>
      <c r="C126" s="2">
        <v>0.95014750299999995</v>
      </c>
    </row>
    <row r="127" spans="2:3" ht="14.45" x14ac:dyDescent="0.35">
      <c r="B127" s="2">
        <v>1.26123097</v>
      </c>
      <c r="C127" s="2">
        <v>0.13979828</v>
      </c>
    </row>
    <row r="128" spans="2:3" ht="14.45" x14ac:dyDescent="0.35">
      <c r="B128" s="2">
        <v>1.2732184600000001</v>
      </c>
      <c r="C128" s="2">
        <v>0.62490317500000003</v>
      </c>
    </row>
    <row r="129" spans="2:3" ht="14.45" x14ac:dyDescent="0.35">
      <c r="B129" s="2">
        <v>1.2816845640000001</v>
      </c>
      <c r="C129" s="2">
        <v>-6.3078716000000007E-2</v>
      </c>
    </row>
    <row r="130" spans="2:3" ht="14.45" x14ac:dyDescent="0.35">
      <c r="B130" s="2">
        <v>1.2900087069999999</v>
      </c>
      <c r="C130" s="2">
        <v>0.52968730500000005</v>
      </c>
    </row>
    <row r="131" spans="2:3" ht="14.45" x14ac:dyDescent="0.35">
      <c r="B131" s="2">
        <v>1.3336944829999999</v>
      </c>
      <c r="C131" s="2">
        <v>1.4400181110000001</v>
      </c>
    </row>
    <row r="132" spans="2:3" ht="14.45" x14ac:dyDescent="0.35">
      <c r="B132" s="2">
        <v>1.336016648</v>
      </c>
      <c r="C132" s="2">
        <v>-3.3290438999999998E-2</v>
      </c>
    </row>
    <row r="133" spans="2:3" ht="14.45" x14ac:dyDescent="0.35">
      <c r="B133" s="2">
        <v>1.3515353510000001</v>
      </c>
      <c r="C133" s="2">
        <v>0.16575992000000001</v>
      </c>
    </row>
    <row r="134" spans="2:3" ht="14.45" x14ac:dyDescent="0.35">
      <c r="B134" s="2">
        <v>1.3882757379999999</v>
      </c>
      <c r="C134" s="2">
        <v>5.0063490000000002E-2</v>
      </c>
    </row>
    <row r="135" spans="2:3" ht="14.45" x14ac:dyDescent="0.35">
      <c r="B135" s="2">
        <v>1.4108605999999999</v>
      </c>
      <c r="C135" s="2">
        <v>1.085891814</v>
      </c>
    </row>
    <row r="136" spans="2:3" ht="14.45" x14ac:dyDescent="0.35">
      <c r="B136" s="2">
        <v>1.4272201609999999</v>
      </c>
      <c r="C136" s="2">
        <v>1.4298369360000001</v>
      </c>
    </row>
    <row r="137" spans="2:3" ht="14.45" x14ac:dyDescent="0.35">
      <c r="B137" s="2">
        <v>1.479547822</v>
      </c>
      <c r="C137" s="2">
        <v>-0.286969698</v>
      </c>
    </row>
    <row r="138" spans="2:3" ht="14.45" x14ac:dyDescent="0.35">
      <c r="B138" s="2">
        <v>1.4812868130000001</v>
      </c>
      <c r="C138" s="2">
        <v>0.66370122899999995</v>
      </c>
    </row>
    <row r="139" spans="2:3" ht="14.45" x14ac:dyDescent="0.35">
      <c r="B139" s="2">
        <v>1.486029391</v>
      </c>
      <c r="C139" s="2">
        <v>1.206807969</v>
      </c>
    </row>
    <row r="140" spans="2:3" ht="14.45" x14ac:dyDescent="0.35">
      <c r="B140" s="2">
        <v>1.522069364</v>
      </c>
      <c r="C140" s="2">
        <v>1.202516055</v>
      </c>
    </row>
    <row r="141" spans="2:3" ht="14.45" x14ac:dyDescent="0.35">
      <c r="B141" s="2">
        <v>1.5395231840000001</v>
      </c>
      <c r="C141" s="2">
        <v>0.75774102399999999</v>
      </c>
    </row>
    <row r="142" spans="2:3" ht="14.45" x14ac:dyDescent="0.35">
      <c r="B142" s="2">
        <v>1.5670955559999999</v>
      </c>
      <c r="C142" s="2">
        <v>1.5160874440000001</v>
      </c>
    </row>
    <row r="143" spans="2:3" ht="14.45" x14ac:dyDescent="0.35">
      <c r="B143" s="2">
        <v>1.5710325599999999</v>
      </c>
      <c r="C143" s="2">
        <v>0.45330467600000002</v>
      </c>
    </row>
    <row r="144" spans="2:3" ht="14.45" x14ac:dyDescent="0.35">
      <c r="B144" s="2">
        <v>1.572186211</v>
      </c>
      <c r="C144" s="2">
        <v>-0.21873895099999999</v>
      </c>
    </row>
    <row r="145" spans="2:3" ht="14.45" x14ac:dyDescent="0.35">
      <c r="B145" s="2">
        <v>1.587084808</v>
      </c>
      <c r="C145" s="2">
        <v>0.95107573700000003</v>
      </c>
    </row>
    <row r="146" spans="2:3" ht="14.45" x14ac:dyDescent="0.35">
      <c r="B146" s="2">
        <v>1.603991006</v>
      </c>
      <c r="C146" s="2">
        <v>0.87707358000000002</v>
      </c>
    </row>
    <row r="147" spans="2:3" ht="14.45" x14ac:dyDescent="0.35">
      <c r="B147" s="2">
        <v>1.6201774200000001</v>
      </c>
      <c r="C147" s="2">
        <v>0.96133422700000004</v>
      </c>
    </row>
    <row r="148" spans="2:3" ht="14.45" x14ac:dyDescent="0.35">
      <c r="B148" s="2">
        <v>1.6489144929999999</v>
      </c>
      <c r="C148" s="2">
        <v>1.4786230659999999</v>
      </c>
    </row>
    <row r="149" spans="2:3" ht="14.45" x14ac:dyDescent="0.35">
      <c r="B149" s="2">
        <v>1.677239478</v>
      </c>
      <c r="C149" s="2">
        <v>1.0924512550000001</v>
      </c>
    </row>
    <row r="150" spans="2:3" ht="14.45" x14ac:dyDescent="0.35">
      <c r="B150" s="2">
        <v>1.6791109280000001</v>
      </c>
      <c r="C150" s="2">
        <v>0.58105572699999997</v>
      </c>
    </row>
    <row r="151" spans="2:3" ht="14.45" x14ac:dyDescent="0.35">
      <c r="B151" s="2">
        <v>1.6922934810000001</v>
      </c>
      <c r="C151" s="2">
        <v>1.4433577209999999</v>
      </c>
    </row>
    <row r="152" spans="2:3" ht="14.45" x14ac:dyDescent="0.35">
      <c r="B152" s="2">
        <v>1.694378816</v>
      </c>
      <c r="C152" s="2">
        <v>1.8476308400000001</v>
      </c>
    </row>
    <row r="153" spans="2:3" ht="14.45" x14ac:dyDescent="0.35">
      <c r="B153" s="2">
        <v>1.7121582449999999</v>
      </c>
      <c r="C153" s="2">
        <v>8.8841323E-2</v>
      </c>
    </row>
    <row r="154" spans="2:3" ht="14.45" x14ac:dyDescent="0.35">
      <c r="B154" s="2">
        <v>1.734113853</v>
      </c>
      <c r="C154" s="2">
        <v>-2.8402343E-2</v>
      </c>
    </row>
    <row r="155" spans="2:3" ht="14.45" x14ac:dyDescent="0.35">
      <c r="B155" s="2">
        <v>1.7469637650000001</v>
      </c>
      <c r="C155" s="2">
        <v>1.8889817200000001</v>
      </c>
    </row>
    <row r="156" spans="2:3" ht="14.45" x14ac:dyDescent="0.35">
      <c r="B156" s="2">
        <v>1.749649244</v>
      </c>
      <c r="C156" s="2">
        <v>1.0101542240000001</v>
      </c>
    </row>
    <row r="157" spans="2:3" ht="14.45" x14ac:dyDescent="0.35">
      <c r="B157" s="2">
        <v>1.800917772</v>
      </c>
      <c r="C157" s="2">
        <v>1.4186000320000001</v>
      </c>
    </row>
    <row r="158" spans="2:3" ht="14.45" x14ac:dyDescent="0.35">
      <c r="B158" s="2">
        <v>1.803671523</v>
      </c>
      <c r="C158" s="2">
        <v>-3.4950277820000002</v>
      </c>
    </row>
    <row r="159" spans="2:3" ht="14.45" x14ac:dyDescent="0.35">
      <c r="B159" s="2">
        <v>1.8053792989999999</v>
      </c>
      <c r="C159" s="2">
        <v>2.1531145839999999</v>
      </c>
    </row>
    <row r="160" spans="2:3" ht="14.45" x14ac:dyDescent="0.35">
      <c r="B160" s="2">
        <v>1.812814731</v>
      </c>
      <c r="C160" s="2">
        <v>0.70140003299999998</v>
      </c>
    </row>
    <row r="161" spans="2:3" ht="14.45" x14ac:dyDescent="0.35">
      <c r="B161" s="2">
        <v>1.817290243</v>
      </c>
      <c r="C161" s="2">
        <v>0.56245468300000001</v>
      </c>
    </row>
    <row r="162" spans="2:3" ht="14.45" x14ac:dyDescent="0.35">
      <c r="B162" s="2">
        <v>1.8273337629999999</v>
      </c>
      <c r="C162" s="2">
        <v>0.81421313699999998</v>
      </c>
    </row>
    <row r="163" spans="2:3" ht="14.45" x14ac:dyDescent="0.35">
      <c r="B163" s="2">
        <v>1.830943379</v>
      </c>
      <c r="C163" s="2">
        <v>-2.3812428E-2</v>
      </c>
    </row>
    <row r="164" spans="2:3" ht="14.45" x14ac:dyDescent="0.35">
      <c r="B164" s="2">
        <v>1.8353845280000001</v>
      </c>
      <c r="C164" s="2">
        <v>2.0290692199999998</v>
      </c>
    </row>
    <row r="165" spans="2:3" ht="14.45" x14ac:dyDescent="0.35">
      <c r="B165" s="2">
        <v>1.8491036839999999</v>
      </c>
      <c r="C165" s="2">
        <v>3.5898614489999998</v>
      </c>
    </row>
    <row r="166" spans="2:3" ht="14.45" x14ac:dyDescent="0.35">
      <c r="B166" s="2">
        <v>1.854337334</v>
      </c>
      <c r="C166" s="2">
        <v>1.8763056380000001</v>
      </c>
    </row>
    <row r="167" spans="2:3" ht="14.45" x14ac:dyDescent="0.35">
      <c r="B167" s="2">
        <v>1.896042274</v>
      </c>
      <c r="C167" s="2">
        <v>2.2696649579999999</v>
      </c>
    </row>
    <row r="168" spans="2:3" ht="14.45" x14ac:dyDescent="0.35">
      <c r="B168" s="2">
        <v>1.931119472</v>
      </c>
      <c r="C168" s="2">
        <v>0.77349659800000004</v>
      </c>
    </row>
    <row r="169" spans="2:3" ht="14.45" x14ac:dyDescent="0.35">
      <c r="B169" s="2">
        <v>1.933859451</v>
      </c>
      <c r="C169" s="2">
        <v>1.3261931600000001</v>
      </c>
    </row>
    <row r="170" spans="2:3" ht="14.45" x14ac:dyDescent="0.35">
      <c r="B170" s="2">
        <v>1.94313289</v>
      </c>
      <c r="C170" s="2">
        <v>0.34741185499999999</v>
      </c>
    </row>
    <row r="171" spans="2:3" ht="14.45" x14ac:dyDescent="0.35">
      <c r="B171" s="2">
        <v>1.955733446</v>
      </c>
      <c r="C171" s="2">
        <v>1.896417877</v>
      </c>
    </row>
    <row r="172" spans="2:3" ht="14.45" x14ac:dyDescent="0.35">
      <c r="B172" s="2">
        <v>1.9671806439999999</v>
      </c>
      <c r="C172" s="2">
        <v>1.5628215130000001</v>
      </c>
    </row>
    <row r="173" spans="2:3" ht="14.45" x14ac:dyDescent="0.35">
      <c r="B173" s="2">
        <v>1.993011246</v>
      </c>
      <c r="C173" s="2">
        <v>1.672108602</v>
      </c>
    </row>
    <row r="174" spans="2:3" ht="14.45" x14ac:dyDescent="0.35">
      <c r="B174" s="2">
        <v>2.0161939310000001</v>
      </c>
      <c r="C174" s="2">
        <v>0.21232868199999999</v>
      </c>
    </row>
    <row r="175" spans="2:3" ht="14.45" x14ac:dyDescent="0.35">
      <c r="B175" s="2">
        <v>2.0372559350000001</v>
      </c>
      <c r="C175" s="2">
        <v>1.407734238</v>
      </c>
    </row>
    <row r="176" spans="2:3" ht="14.45" x14ac:dyDescent="0.35">
      <c r="B176" s="2">
        <v>2.0585309930000002</v>
      </c>
      <c r="C176" s="2">
        <v>1.744011478</v>
      </c>
    </row>
    <row r="177" spans="2:3" ht="14.45" x14ac:dyDescent="0.35">
      <c r="B177" s="2">
        <v>2.0617925970000002</v>
      </c>
      <c r="C177" s="2">
        <v>1.9975042119999999</v>
      </c>
    </row>
    <row r="178" spans="2:3" ht="14.45" x14ac:dyDescent="0.35">
      <c r="B178" s="2">
        <v>2.0743381190000001</v>
      </c>
      <c r="C178" s="2">
        <v>1.141425307</v>
      </c>
    </row>
    <row r="179" spans="2:3" ht="14.45" x14ac:dyDescent="0.35">
      <c r="B179" s="2">
        <v>2.0842736350000002</v>
      </c>
      <c r="C179" s="2">
        <v>2.008109165</v>
      </c>
    </row>
    <row r="180" spans="2:3" ht="14.45" x14ac:dyDescent="0.35">
      <c r="B180" s="2">
        <v>2.0926369380000001</v>
      </c>
      <c r="C180" s="2">
        <v>0.33308294900000002</v>
      </c>
    </row>
    <row r="181" spans="2:3" ht="14.45" x14ac:dyDescent="0.35">
      <c r="B181" s="2">
        <v>2.0929520510000001</v>
      </c>
      <c r="C181" s="2">
        <v>1.6538814820000001</v>
      </c>
    </row>
    <row r="182" spans="2:3" ht="14.45" x14ac:dyDescent="0.35">
      <c r="B182" s="2">
        <v>2.150387802</v>
      </c>
      <c r="C182" s="2">
        <v>1.526297625</v>
      </c>
    </row>
    <row r="183" spans="2:3" ht="14.45" x14ac:dyDescent="0.35">
      <c r="B183" s="2">
        <v>2.1876232280000001</v>
      </c>
      <c r="C183" s="2">
        <v>1.171763809</v>
      </c>
    </row>
    <row r="184" spans="2:3" ht="14.45" x14ac:dyDescent="0.35">
      <c r="B184" s="2">
        <v>2.2705713379999999</v>
      </c>
      <c r="C184" s="2">
        <v>0.712059004</v>
      </c>
    </row>
    <row r="185" spans="2:3" ht="14.45" x14ac:dyDescent="0.35">
      <c r="B185" s="2">
        <v>2.2743641480000001</v>
      </c>
      <c r="C185" s="2">
        <v>0.95950667499999998</v>
      </c>
    </row>
    <row r="186" spans="2:3" ht="14.45" x14ac:dyDescent="0.35">
      <c r="B186" s="2">
        <v>2.317518958</v>
      </c>
      <c r="C186" s="2">
        <v>2.8602992029999998</v>
      </c>
    </row>
    <row r="187" spans="2:3" ht="14.45" x14ac:dyDescent="0.35">
      <c r="B187" s="2">
        <v>2.3218648169999998</v>
      </c>
      <c r="C187" s="2">
        <v>1.9845758819999999</v>
      </c>
    </row>
    <row r="188" spans="2:3" ht="14.45" x14ac:dyDescent="0.35">
      <c r="B188" s="2">
        <v>2.366779878</v>
      </c>
      <c r="C188" s="2">
        <v>0.79523803900000001</v>
      </c>
    </row>
    <row r="189" spans="2:3" ht="14.45" x14ac:dyDescent="0.35">
      <c r="B189" s="2">
        <v>2.369622589</v>
      </c>
      <c r="C189" s="2">
        <v>1.5815280300000001</v>
      </c>
    </row>
    <row r="190" spans="2:3" ht="14.45" x14ac:dyDescent="0.35">
      <c r="B190" s="2">
        <v>2.3708647859999998</v>
      </c>
      <c r="C190" s="2">
        <v>0.99286761999999995</v>
      </c>
    </row>
    <row r="191" spans="2:3" ht="14.45" x14ac:dyDescent="0.35">
      <c r="B191" s="2">
        <v>2.3805468489999999</v>
      </c>
      <c r="C191" s="2">
        <v>2.4900405019999998</v>
      </c>
    </row>
    <row r="192" spans="2:3" ht="14.45" x14ac:dyDescent="0.35">
      <c r="B192" s="2">
        <v>2.3830801940000002</v>
      </c>
      <c r="C192" s="2">
        <v>2.1253280879999998</v>
      </c>
    </row>
    <row r="193" spans="2:3" ht="14.45" x14ac:dyDescent="0.35">
      <c r="B193" s="2">
        <v>2.404607146</v>
      </c>
      <c r="C193" s="2">
        <v>1.7285218739999999</v>
      </c>
    </row>
    <row r="194" spans="2:3" ht="14.45" x14ac:dyDescent="0.35">
      <c r="B194" s="2">
        <v>2.417496962</v>
      </c>
      <c r="C194" s="2">
        <v>2.183793305</v>
      </c>
    </row>
    <row r="195" spans="2:3" ht="14.45" x14ac:dyDescent="0.35">
      <c r="B195" s="2">
        <v>2.420455488</v>
      </c>
      <c r="C195" s="2">
        <v>2.0877046410000002</v>
      </c>
    </row>
    <row r="196" spans="2:3" ht="14.45" x14ac:dyDescent="0.35">
      <c r="B196" s="2">
        <v>2.4585679279999999</v>
      </c>
      <c r="C196" s="2">
        <v>0.404875017</v>
      </c>
    </row>
    <row r="197" spans="2:3" ht="14.45" x14ac:dyDescent="0.35">
      <c r="B197" s="2">
        <v>2.4886077900000001</v>
      </c>
      <c r="C197" s="2">
        <v>2.283108301</v>
      </c>
    </row>
    <row r="198" spans="2:3" ht="14.45" x14ac:dyDescent="0.35">
      <c r="B198" s="2">
        <v>2.5094589730000001</v>
      </c>
      <c r="C198" s="2">
        <v>2.8436326909999998</v>
      </c>
    </row>
    <row r="199" spans="2:3" ht="14.45" x14ac:dyDescent="0.35">
      <c r="B199" s="2">
        <v>2.5272034319999999</v>
      </c>
      <c r="C199" s="2">
        <v>2.3806455180000001</v>
      </c>
    </row>
    <row r="200" spans="2:3" ht="14.45" x14ac:dyDescent="0.35">
      <c r="B200" s="2">
        <v>2.5747015640000002</v>
      </c>
      <c r="C200" s="2">
        <v>1.992350659</v>
      </c>
    </row>
    <row r="201" spans="2:3" ht="14.45" x14ac:dyDescent="0.35">
      <c r="B201" s="2">
        <v>2.5793853379999998</v>
      </c>
      <c r="C201" s="2">
        <v>4.5155197060000001</v>
      </c>
    </row>
    <row r="202" spans="2:3" ht="14.45" x14ac:dyDescent="0.35">
      <c r="B202" s="2">
        <v>2.5934991049999998</v>
      </c>
      <c r="C202" s="2">
        <v>0.40410968600000002</v>
      </c>
    </row>
    <row r="203" spans="2:3" ht="14.45" x14ac:dyDescent="0.35">
      <c r="B203" s="2">
        <v>2.626263818</v>
      </c>
      <c r="C203" s="2">
        <v>1.585724353</v>
      </c>
    </row>
    <row r="204" spans="2:3" ht="14.45" x14ac:dyDescent="0.35">
      <c r="B204" s="2">
        <v>2.6406243439999999</v>
      </c>
      <c r="C204" s="2">
        <v>1.9510484100000001</v>
      </c>
    </row>
    <row r="205" spans="2:3" ht="14.45" x14ac:dyDescent="0.35">
      <c r="B205" s="2">
        <v>2.6974242570000002</v>
      </c>
      <c r="C205" s="2">
        <v>2.2055309369999998</v>
      </c>
    </row>
    <row r="206" spans="2:3" ht="14.45" x14ac:dyDescent="0.35">
      <c r="B206" s="2">
        <v>2.7015382200000002</v>
      </c>
      <c r="C206" s="2">
        <v>1.5052066719999999</v>
      </c>
    </row>
    <row r="207" spans="2:3" ht="14.45" x14ac:dyDescent="0.35">
      <c r="B207" s="2">
        <v>2.7392718820000002</v>
      </c>
      <c r="C207" s="2">
        <v>1.647853113</v>
      </c>
    </row>
    <row r="208" spans="2:3" ht="14.45" x14ac:dyDescent="0.35">
      <c r="B208" s="2">
        <v>2.7442186890000002</v>
      </c>
      <c r="C208" s="2">
        <v>1.8942489499999999</v>
      </c>
    </row>
    <row r="209" spans="2:3" ht="14.45" x14ac:dyDescent="0.35">
      <c r="B209" s="2">
        <v>2.7538780780000001</v>
      </c>
      <c r="C209" s="2">
        <v>2.2338487229999999</v>
      </c>
    </row>
    <row r="210" spans="2:3" ht="14.45" x14ac:dyDescent="0.35">
      <c r="B210" s="2">
        <v>2.7840648379999999</v>
      </c>
      <c r="C210" s="2">
        <v>2.6278478660000002</v>
      </c>
    </row>
    <row r="211" spans="2:3" ht="14.45" x14ac:dyDescent="0.35">
      <c r="B211" s="2">
        <v>2.8093465989999999</v>
      </c>
      <c r="C211" s="2">
        <v>2.0146379730000001</v>
      </c>
    </row>
    <row r="212" spans="2:3" ht="14.45" x14ac:dyDescent="0.35">
      <c r="B212" s="2">
        <v>2.8173532849999998</v>
      </c>
      <c r="C212" s="2">
        <v>1.449713303</v>
      </c>
    </row>
    <row r="213" spans="2:3" ht="14.45" x14ac:dyDescent="0.35">
      <c r="B213" s="2">
        <v>2.8256491929999998</v>
      </c>
      <c r="C213" s="2">
        <v>1.9858666599999999</v>
      </c>
    </row>
    <row r="214" spans="2:3" ht="14.45" x14ac:dyDescent="0.35">
      <c r="B214" s="2">
        <v>2.848482583</v>
      </c>
      <c r="C214" s="2">
        <v>2.320772786</v>
      </c>
    </row>
    <row r="215" spans="2:3" ht="14.45" x14ac:dyDescent="0.35">
      <c r="B215" s="2">
        <v>2.902850301</v>
      </c>
      <c r="C215" s="2">
        <v>0.37117105099999997</v>
      </c>
    </row>
    <row r="216" spans="2:3" ht="14.45" x14ac:dyDescent="0.35">
      <c r="B216" s="2">
        <v>2.9144752610000002</v>
      </c>
      <c r="C216" s="2">
        <v>2.4155490730000002</v>
      </c>
    </row>
    <row r="217" spans="2:3" ht="14.45" x14ac:dyDescent="0.35">
      <c r="B217" s="2">
        <v>2.9150877049999999</v>
      </c>
      <c r="C217" s="2">
        <v>2.4505428469999999</v>
      </c>
    </row>
    <row r="218" spans="2:3" ht="14.45" x14ac:dyDescent="0.35">
      <c r="B218" s="2">
        <v>2.9157612529999999</v>
      </c>
      <c r="C218" s="2">
        <v>1.191477353</v>
      </c>
    </row>
    <row r="219" spans="2:3" ht="14.45" x14ac:dyDescent="0.35">
      <c r="B219" s="2">
        <v>2.936806915</v>
      </c>
      <c r="C219" s="2">
        <v>2.094350232</v>
      </c>
    </row>
    <row r="220" spans="2:3" ht="14.45" x14ac:dyDescent="0.35">
      <c r="B220" s="2">
        <v>2.938001742</v>
      </c>
      <c r="C220" s="2">
        <v>1.518123074</v>
      </c>
    </row>
    <row r="221" spans="2:3" ht="14.45" x14ac:dyDescent="0.35">
      <c r="B221" s="2">
        <v>2.9805323000000001</v>
      </c>
      <c r="C221" s="2">
        <v>2.5424730179999999</v>
      </c>
    </row>
    <row r="222" spans="2:3" ht="14.45" x14ac:dyDescent="0.35">
      <c r="B222" s="2">
        <v>3.0276443139999998</v>
      </c>
      <c r="C222" s="2">
        <v>3.77828842</v>
      </c>
    </row>
    <row r="223" spans="2:3" ht="14.45" x14ac:dyDescent="0.35">
      <c r="B223" s="2">
        <v>3.0596960879999999</v>
      </c>
      <c r="C223" s="2">
        <v>1.59198664</v>
      </c>
    </row>
    <row r="224" spans="2:3" ht="14.45" x14ac:dyDescent="0.35">
      <c r="B224" s="2">
        <v>3.1149993199999999</v>
      </c>
      <c r="C224" s="2">
        <v>1.7279361769999999</v>
      </c>
    </row>
    <row r="225" spans="2:3" ht="14.45" x14ac:dyDescent="0.35">
      <c r="B225" s="2">
        <v>3.1289766650000002</v>
      </c>
      <c r="C225" s="2">
        <v>1.6782891339999999</v>
      </c>
    </row>
    <row r="226" spans="2:3" ht="14.45" x14ac:dyDescent="0.35">
      <c r="B226" s="2">
        <v>3.168840629</v>
      </c>
      <c r="C226" s="2">
        <v>2.9422389679999998</v>
      </c>
    </row>
    <row r="227" spans="2:3" ht="14.45" x14ac:dyDescent="0.35">
      <c r="B227" s="2">
        <v>3.207131049</v>
      </c>
      <c r="C227" s="2">
        <v>2.1602390589999998</v>
      </c>
    </row>
    <row r="228" spans="2:3" ht="14.45" x14ac:dyDescent="0.35">
      <c r="B228" s="2">
        <v>3.2192824870000001</v>
      </c>
      <c r="C228" s="2">
        <v>2.5177992480000002</v>
      </c>
    </row>
    <row r="229" spans="2:3" ht="14.45" x14ac:dyDescent="0.35">
      <c r="B229" s="2">
        <v>3.228769094</v>
      </c>
      <c r="C229" s="2">
        <v>1.2773850200000001</v>
      </c>
    </row>
    <row r="230" spans="2:3" ht="14.45" x14ac:dyDescent="0.35">
      <c r="B230" s="2">
        <v>3.2330651760000002</v>
      </c>
      <c r="C230" s="2">
        <v>3.3872995650000002</v>
      </c>
    </row>
    <row r="231" spans="2:3" ht="14.45" x14ac:dyDescent="0.35">
      <c r="B231" s="2">
        <v>3.235351036</v>
      </c>
      <c r="C231" s="2">
        <v>3.191469831</v>
      </c>
    </row>
    <row r="232" spans="2:3" ht="14.45" x14ac:dyDescent="0.35">
      <c r="B232" s="2">
        <v>3.2841476190000001</v>
      </c>
      <c r="C232" s="2">
        <v>2.6048918740000002</v>
      </c>
    </row>
    <row r="233" spans="2:3" ht="14.45" x14ac:dyDescent="0.35">
      <c r="B233" s="2">
        <v>3.3912765660000002</v>
      </c>
      <c r="C233" s="2">
        <v>2.9632878300000001</v>
      </c>
    </row>
    <row r="234" spans="2:3" ht="14.45" x14ac:dyDescent="0.35">
      <c r="B234" s="2">
        <v>3.479351614</v>
      </c>
      <c r="C234" s="2">
        <v>3.161226954</v>
      </c>
    </row>
    <row r="235" spans="2:3" ht="14.45" x14ac:dyDescent="0.35">
      <c r="B235" s="2">
        <v>3.5129610580000001</v>
      </c>
      <c r="C235" s="2">
        <v>0.74394260899999998</v>
      </c>
    </row>
    <row r="236" spans="2:3" ht="14.45" x14ac:dyDescent="0.35">
      <c r="B236" s="2">
        <v>3.536669399</v>
      </c>
      <c r="C236" s="2">
        <v>1.3756566020000001</v>
      </c>
    </row>
    <row r="237" spans="2:3" ht="14.45" x14ac:dyDescent="0.35">
      <c r="B237" s="2">
        <v>3.5562035330000001</v>
      </c>
      <c r="C237" s="2">
        <v>2.472830412</v>
      </c>
    </row>
    <row r="238" spans="2:3" ht="14.45" x14ac:dyDescent="0.35">
      <c r="B238" s="2">
        <v>3.586571953</v>
      </c>
      <c r="C238" s="2">
        <v>1.831291612</v>
      </c>
    </row>
    <row r="239" spans="2:3" ht="14.45" x14ac:dyDescent="0.35">
      <c r="B239" s="2">
        <v>3.5997922440000001</v>
      </c>
      <c r="C239" s="2">
        <v>2.9327390549999999</v>
      </c>
    </row>
    <row r="240" spans="2:3" ht="14.45" x14ac:dyDescent="0.35">
      <c r="B240" s="2">
        <v>3.610193223</v>
      </c>
      <c r="C240" s="2">
        <v>3.6423037429999998</v>
      </c>
    </row>
    <row r="241" spans="2:3" ht="14.45" x14ac:dyDescent="0.35">
      <c r="B241" s="2">
        <v>3.623088471</v>
      </c>
      <c r="C241" s="2">
        <v>2.134450272</v>
      </c>
    </row>
    <row r="242" spans="2:3" ht="14.45" x14ac:dyDescent="0.35">
      <c r="B242" s="2">
        <v>3.6667078970000002</v>
      </c>
      <c r="C242" s="2">
        <v>2.8772109619999999</v>
      </c>
    </row>
    <row r="243" spans="2:3" ht="14.45" x14ac:dyDescent="0.35">
      <c r="B243" s="2">
        <v>3.6754228489999998</v>
      </c>
      <c r="C243" s="2">
        <v>3.3759469320000002</v>
      </c>
    </row>
    <row r="244" spans="2:3" ht="14.45" x14ac:dyDescent="0.35">
      <c r="B244" s="2">
        <v>3.7468743600000001</v>
      </c>
      <c r="C244" s="2">
        <v>2.7592138519999998</v>
      </c>
    </row>
    <row r="245" spans="2:3" ht="14.45" x14ac:dyDescent="0.35">
      <c r="B245" s="2">
        <v>3.7489225099999999</v>
      </c>
      <c r="C245" s="2">
        <v>4.2535470479999997</v>
      </c>
    </row>
    <row r="246" spans="2:3" ht="14.45" x14ac:dyDescent="0.35">
      <c r="B246" s="2">
        <v>3.922310484</v>
      </c>
      <c r="C246" s="2">
        <v>3.5681093119999998</v>
      </c>
    </row>
    <row r="247" spans="2:3" ht="14.45" x14ac:dyDescent="0.35">
      <c r="B247" s="2">
        <v>3.9724345730000001</v>
      </c>
      <c r="C247" s="2">
        <v>3.364979478</v>
      </c>
    </row>
    <row r="248" spans="2:3" ht="14.45" x14ac:dyDescent="0.35">
      <c r="B248" s="2">
        <v>3.9933982920000002</v>
      </c>
      <c r="C248" s="2">
        <v>2.8457168249999998</v>
      </c>
    </row>
    <row r="249" spans="2:3" ht="14.45" x14ac:dyDescent="0.35">
      <c r="B249" s="2">
        <v>4.0013426760000002</v>
      </c>
      <c r="C249" s="2">
        <v>3.5686922110000001</v>
      </c>
    </row>
    <row r="250" spans="2:3" ht="14.45" x14ac:dyDescent="0.35">
      <c r="B250" s="2">
        <v>4.0120660319999999</v>
      </c>
      <c r="C250" s="2">
        <v>1.6137764910000001</v>
      </c>
    </row>
    <row r="251" spans="2:3" ht="14.45" x14ac:dyDescent="0.35">
      <c r="B251" s="2">
        <v>4.0158606299999997</v>
      </c>
      <c r="C251" s="2">
        <v>2.9044059039999999</v>
      </c>
    </row>
    <row r="252" spans="2:3" ht="14.45" x14ac:dyDescent="0.35">
      <c r="B252" s="2">
        <v>4.0196790040000003</v>
      </c>
      <c r="C252" s="2">
        <v>3.4211487200000001</v>
      </c>
    </row>
    <row r="253" spans="2:3" ht="14.45" x14ac:dyDescent="0.35">
      <c r="B253" s="2">
        <v>4.0657004240000001</v>
      </c>
      <c r="C253" s="2">
        <v>4.0564985550000001</v>
      </c>
    </row>
    <row r="254" spans="2:3" ht="14.45" x14ac:dyDescent="0.35">
      <c r="B254" s="2">
        <v>4.0951806030000002</v>
      </c>
      <c r="C254" s="2">
        <v>2.7378096589999998</v>
      </c>
    </row>
    <row r="255" spans="2:3" ht="14.45" x14ac:dyDescent="0.35">
      <c r="B255" s="2">
        <v>4.0966739060000004</v>
      </c>
      <c r="C255" s="2">
        <v>3.7403224829999999</v>
      </c>
    </row>
    <row r="256" spans="2:3" ht="14.45" x14ac:dyDescent="0.35">
      <c r="B256" s="2">
        <v>4.1088193950000003</v>
      </c>
      <c r="C256" s="2">
        <v>3.9719382890000001</v>
      </c>
    </row>
    <row r="257" spans="2:3" ht="14.45" x14ac:dyDescent="0.35">
      <c r="B257" s="2">
        <v>4.1965729270000001</v>
      </c>
      <c r="C257" s="2">
        <v>2.1786436349999998</v>
      </c>
    </row>
    <row r="258" spans="2:3" ht="14.45" x14ac:dyDescent="0.35">
      <c r="B258" s="2">
        <v>4.2006061749999999</v>
      </c>
      <c r="C258" s="2">
        <v>1.868758964</v>
      </c>
    </row>
    <row r="259" spans="2:3" ht="14.45" x14ac:dyDescent="0.35">
      <c r="B259" s="2">
        <v>4.2194951449999998</v>
      </c>
      <c r="C259" s="2">
        <v>3.5426235739999998</v>
      </c>
    </row>
    <row r="260" spans="2:3" ht="14.45" x14ac:dyDescent="0.35">
      <c r="B260" s="2">
        <v>4.2493028639999997</v>
      </c>
      <c r="C260" s="2">
        <v>2.9743164549999999</v>
      </c>
    </row>
    <row r="261" spans="2:3" ht="14.45" x14ac:dyDescent="0.35">
      <c r="B261" s="2">
        <v>4.2571892370000004</v>
      </c>
      <c r="C261" s="2">
        <v>3.2593756919999999</v>
      </c>
    </row>
    <row r="262" spans="2:3" ht="14.45" x14ac:dyDescent="0.35">
      <c r="B262" s="2">
        <v>4.3049103820000001</v>
      </c>
      <c r="C262" s="2">
        <v>3.9406653660000002</v>
      </c>
    </row>
    <row r="263" spans="2:3" ht="14.45" x14ac:dyDescent="0.35">
      <c r="B263" s="2">
        <v>4.3117012140000002</v>
      </c>
      <c r="C263" s="2">
        <v>3.646276093</v>
      </c>
    </row>
    <row r="264" spans="2:3" ht="14.45" x14ac:dyDescent="0.35">
      <c r="B264" s="2">
        <v>4.3360220419999997</v>
      </c>
      <c r="C264" s="2">
        <v>2.5824273780000002</v>
      </c>
    </row>
    <row r="265" spans="2:3" ht="14.45" x14ac:dyDescent="0.35">
      <c r="B265" s="2">
        <v>4.3559842550000001</v>
      </c>
      <c r="C265" s="2">
        <v>4.9087121529999997</v>
      </c>
    </row>
    <row r="266" spans="2:3" ht="14.45" x14ac:dyDescent="0.35">
      <c r="B266" s="2">
        <v>4.4283880660000001</v>
      </c>
      <c r="C266" s="2">
        <v>1.9617961049999999</v>
      </c>
    </row>
    <row r="267" spans="2:3" ht="14.45" x14ac:dyDescent="0.35">
      <c r="B267" s="2">
        <v>4.4400345449999996</v>
      </c>
      <c r="C267" s="2">
        <v>3.361100215</v>
      </c>
    </row>
    <row r="268" spans="2:3" ht="14.45" x14ac:dyDescent="0.35">
      <c r="B268" s="2">
        <v>4.4447852709999998</v>
      </c>
      <c r="C268" s="2">
        <v>0.84121170499999998</v>
      </c>
    </row>
    <row r="269" spans="2:3" ht="14.45" x14ac:dyDescent="0.35">
      <c r="B269" s="2">
        <v>4.4535278800000002</v>
      </c>
      <c r="C269" s="2">
        <v>2.6770838719999999</v>
      </c>
    </row>
    <row r="270" spans="2:3" ht="14.45" x14ac:dyDescent="0.35">
      <c r="B270" s="2">
        <v>4.4757817290000004</v>
      </c>
      <c r="C270" s="2">
        <v>3.11553557</v>
      </c>
    </row>
    <row r="271" spans="2:3" ht="14.45" x14ac:dyDescent="0.35">
      <c r="B271" s="2">
        <v>4.495265109</v>
      </c>
      <c r="C271" s="2">
        <v>3.0000454099999998</v>
      </c>
    </row>
    <row r="272" spans="2:3" ht="14.45" x14ac:dyDescent="0.35">
      <c r="B272" s="2">
        <v>4.5454714870000004</v>
      </c>
      <c r="C272" s="2">
        <v>3.6360417439999999</v>
      </c>
    </row>
    <row r="273" spans="2:3" ht="14.45" x14ac:dyDescent="0.35">
      <c r="B273" s="2">
        <v>4.6759008900000003</v>
      </c>
      <c r="C273" s="2">
        <v>6.2927093059999999</v>
      </c>
    </row>
    <row r="274" spans="2:3" ht="14.45" x14ac:dyDescent="0.35">
      <c r="B274" s="2">
        <v>4.6769482980000001</v>
      </c>
      <c r="C274" s="2">
        <v>3.1243653980000001</v>
      </c>
    </row>
    <row r="275" spans="2:3" ht="14.45" x14ac:dyDescent="0.35">
      <c r="B275" s="2">
        <v>4.7548396879999997</v>
      </c>
      <c r="C275" s="2">
        <v>3.1220966610000001</v>
      </c>
    </row>
    <row r="276" spans="2:3" ht="14.45" x14ac:dyDescent="0.35">
      <c r="B276" s="2">
        <v>4.785852212</v>
      </c>
      <c r="C276" s="2">
        <v>4.7810686809999998</v>
      </c>
    </row>
    <row r="277" spans="2:3" ht="14.45" x14ac:dyDescent="0.35">
      <c r="B277" s="2">
        <v>4.7971803069999996</v>
      </c>
      <c r="C277" s="2">
        <v>4.4524311760000002</v>
      </c>
    </row>
    <row r="278" spans="2:3" ht="14.45" x14ac:dyDescent="0.35">
      <c r="B278" s="2">
        <v>4.7999634169999998</v>
      </c>
      <c r="C278" s="2">
        <v>1.8702937799999999</v>
      </c>
    </row>
    <row r="279" spans="2:3" ht="14.45" x14ac:dyDescent="0.35">
      <c r="B279" s="2">
        <v>4.8039076840000003</v>
      </c>
      <c r="C279" s="2">
        <v>4.2956735970000004</v>
      </c>
    </row>
    <row r="280" spans="2:3" ht="14.45" x14ac:dyDescent="0.35">
      <c r="B280" s="2">
        <v>4.827379606</v>
      </c>
      <c r="C280" s="2">
        <v>3.8394052589999998</v>
      </c>
    </row>
    <row r="281" spans="2:3" ht="14.45" x14ac:dyDescent="0.35">
      <c r="B281" s="2">
        <v>4.8293819039999999</v>
      </c>
      <c r="C281" s="2">
        <v>3.2105027399999999</v>
      </c>
    </row>
    <row r="282" spans="2:3" ht="14.45" x14ac:dyDescent="0.35">
      <c r="B282" s="2">
        <v>4.8306865380000001</v>
      </c>
      <c r="C282" s="2">
        <v>2.8233569510000001</v>
      </c>
    </row>
    <row r="283" spans="2:3" ht="14.45" x14ac:dyDescent="0.35">
      <c r="B283" s="2">
        <v>4.8948996170000001</v>
      </c>
      <c r="C283" s="2">
        <v>4.7618697479999996</v>
      </c>
    </row>
    <row r="284" spans="2:3" ht="14.45" x14ac:dyDescent="0.35">
      <c r="B284" s="2">
        <v>4.9714986249999997</v>
      </c>
      <c r="C284" s="2">
        <v>3.158585618</v>
      </c>
    </row>
    <row r="285" spans="2:3" ht="14.45" x14ac:dyDescent="0.35">
      <c r="B285" s="2">
        <v>5.0206817299999997</v>
      </c>
      <c r="C285" s="2">
        <v>4.7068810350000003</v>
      </c>
    </row>
    <row r="286" spans="2:3" ht="14.45" x14ac:dyDescent="0.35">
      <c r="B286" s="2">
        <v>5.1117883580000001</v>
      </c>
      <c r="C286" s="2">
        <v>4.1986438000000001</v>
      </c>
    </row>
    <row r="287" spans="2:3" ht="14.45" x14ac:dyDescent="0.35">
      <c r="B287" s="2">
        <v>5.1493592609999999</v>
      </c>
      <c r="C287" s="2">
        <v>5.4058014549999998</v>
      </c>
    </row>
    <row r="288" spans="2:3" ht="14.45" x14ac:dyDescent="0.35">
      <c r="B288" s="2">
        <v>5.1923604699999997</v>
      </c>
      <c r="C288" s="2">
        <v>5.7288747500000001</v>
      </c>
    </row>
    <row r="289" spans="2:3" ht="14.45" x14ac:dyDescent="0.35">
      <c r="B289" s="2">
        <v>5.2297061229999997</v>
      </c>
      <c r="C289" s="2">
        <v>4.4667765370000003</v>
      </c>
    </row>
    <row r="290" spans="2:3" ht="14.45" x14ac:dyDescent="0.35">
      <c r="B290" s="2">
        <v>5.2408216830000001</v>
      </c>
      <c r="C290" s="2">
        <v>3.294034226</v>
      </c>
    </row>
    <row r="291" spans="2:3" ht="14.45" x14ac:dyDescent="0.35">
      <c r="B291" s="2">
        <v>5.2824475309999999</v>
      </c>
      <c r="C291" s="2">
        <v>3.776756813</v>
      </c>
    </row>
    <row r="292" spans="2:3" ht="14.45" x14ac:dyDescent="0.35">
      <c r="B292" s="2">
        <v>5.3090584840000004</v>
      </c>
      <c r="C292" s="2">
        <v>3.8458889620000001</v>
      </c>
    </row>
    <row r="293" spans="2:3" ht="14.45" x14ac:dyDescent="0.35">
      <c r="B293" s="2">
        <v>5.3267579329999997</v>
      </c>
      <c r="C293" s="2">
        <v>3.2761212729999998</v>
      </c>
    </row>
    <row r="294" spans="2:3" ht="14.45" x14ac:dyDescent="0.35">
      <c r="B294" s="2">
        <v>5.3941208070000002</v>
      </c>
      <c r="C294" s="2">
        <v>3.4604855830000001</v>
      </c>
    </row>
    <row r="295" spans="2:3" ht="14.45" x14ac:dyDescent="0.35">
      <c r="B295" s="2">
        <v>5.4214266740000001</v>
      </c>
      <c r="C295" s="2">
        <v>4.1116498410000002</v>
      </c>
    </row>
    <row r="296" spans="2:3" ht="14.45" x14ac:dyDescent="0.35">
      <c r="B296" s="2">
        <v>5.4722616940000002</v>
      </c>
      <c r="C296" s="2">
        <v>5.0201548589999998</v>
      </c>
    </row>
    <row r="297" spans="2:3" ht="14.45" x14ac:dyDescent="0.35">
      <c r="B297" s="2">
        <v>5.5022398030000002</v>
      </c>
      <c r="C297" s="2">
        <v>4.653835688</v>
      </c>
    </row>
    <row r="298" spans="2:3" ht="14.45" x14ac:dyDescent="0.35">
      <c r="B298" s="2">
        <v>5.5310745580000003</v>
      </c>
      <c r="C298" s="2">
        <v>1.7626318050000001</v>
      </c>
    </row>
    <row r="299" spans="2:3" ht="14.45" x14ac:dyDescent="0.35">
      <c r="B299" s="2">
        <v>5.561152978</v>
      </c>
      <c r="C299" s="2">
        <v>2.1458116999999999</v>
      </c>
    </row>
    <row r="300" spans="2:3" ht="14.45" x14ac:dyDescent="0.35">
      <c r="B300" s="2">
        <v>5.5946219130000001</v>
      </c>
      <c r="C300" s="2">
        <v>4.9053693730000001</v>
      </c>
    </row>
    <row r="301" spans="2:3" ht="14.45" x14ac:dyDescent="0.35">
      <c r="B301" s="2">
        <v>5.6414425460000004</v>
      </c>
      <c r="C301" s="2">
        <v>3.0686088969999998</v>
      </c>
    </row>
    <row r="302" spans="2:3" ht="14.45" x14ac:dyDescent="0.35">
      <c r="B302" s="2">
        <v>5.7626422829999999</v>
      </c>
      <c r="C302" s="2">
        <v>4.6252648379999997</v>
      </c>
    </row>
    <row r="303" spans="2:3" ht="14.45" x14ac:dyDescent="0.35">
      <c r="B303" s="2">
        <v>5.8334929459999998</v>
      </c>
      <c r="C303" s="2">
        <v>9.1358673859999993</v>
      </c>
    </row>
    <row r="304" spans="2:3" ht="14.45" x14ac:dyDescent="0.35">
      <c r="B304" s="2">
        <v>5.949312935</v>
      </c>
      <c r="C304" s="2">
        <v>5.3267621539999999</v>
      </c>
    </row>
    <row r="305" spans="2:3" ht="14.45" x14ac:dyDescent="0.35">
      <c r="B305" s="2">
        <v>6.0015140840000001</v>
      </c>
      <c r="C305" s="2">
        <v>5.9342437920000002</v>
      </c>
    </row>
    <row r="306" spans="2:3" ht="14.45" x14ac:dyDescent="0.35">
      <c r="B306" s="2">
        <v>6.0147120330000003</v>
      </c>
      <c r="C306" s="2">
        <v>4.0554038429999997</v>
      </c>
    </row>
    <row r="307" spans="2:3" ht="14.45" x14ac:dyDescent="0.35">
      <c r="B307" s="2">
        <v>6.0379077910000003</v>
      </c>
      <c r="C307" s="2">
        <v>5.082358696</v>
      </c>
    </row>
    <row r="308" spans="2:3" ht="14.45" x14ac:dyDescent="0.35">
      <c r="B308" s="2">
        <v>6.1888933179999999</v>
      </c>
      <c r="C308" s="2">
        <v>4.7840063229999998</v>
      </c>
    </row>
    <row r="309" spans="2:3" ht="14.45" x14ac:dyDescent="0.35">
      <c r="B309" s="2">
        <v>6.199158884</v>
      </c>
      <c r="C309" s="2">
        <v>3.7529376619999999</v>
      </c>
    </row>
    <row r="310" spans="2:3" ht="14.45" x14ac:dyDescent="0.35">
      <c r="B310" s="2">
        <v>6.2025632430000002</v>
      </c>
      <c r="C310" s="2">
        <v>5.0832900009999999</v>
      </c>
    </row>
    <row r="311" spans="2:3" ht="14.45" x14ac:dyDescent="0.35">
      <c r="B311" s="2">
        <v>6.2240486759999998</v>
      </c>
      <c r="C311" s="2">
        <v>5.5711088740000001</v>
      </c>
    </row>
    <row r="312" spans="2:3" ht="14.45" x14ac:dyDescent="0.35">
      <c r="B312" s="2">
        <v>6.3019645679999998</v>
      </c>
      <c r="C312" s="2">
        <v>4.6154183480000004</v>
      </c>
    </row>
    <row r="313" spans="2:3" ht="14.45" x14ac:dyDescent="0.35">
      <c r="B313" s="2">
        <v>6.3961685529999999</v>
      </c>
      <c r="C313" s="2">
        <v>3.2331949020000001</v>
      </c>
    </row>
    <row r="314" spans="2:3" ht="14.45" x14ac:dyDescent="0.35">
      <c r="B314" s="2">
        <v>6.4107300159999996</v>
      </c>
      <c r="C314" s="2">
        <v>6.3520028799999997</v>
      </c>
    </row>
    <row r="315" spans="2:3" ht="14.45" x14ac:dyDescent="0.35">
      <c r="B315" s="2">
        <v>6.4337478609999996</v>
      </c>
      <c r="C315" s="2">
        <v>6.6290440840000002</v>
      </c>
    </row>
    <row r="316" spans="2:3" ht="14.45" x14ac:dyDescent="0.35">
      <c r="B316" s="2">
        <v>6.4610106260000002</v>
      </c>
      <c r="C316" s="2">
        <v>6.1722479850000003</v>
      </c>
    </row>
    <row r="317" spans="2:3" ht="14.45" x14ac:dyDescent="0.35">
      <c r="B317" s="2">
        <v>6.4937038119999997</v>
      </c>
      <c r="C317" s="2">
        <v>5.350544535</v>
      </c>
    </row>
    <row r="318" spans="2:3" ht="14.45" x14ac:dyDescent="0.35">
      <c r="B318" s="2">
        <v>6.5835780159999997</v>
      </c>
      <c r="C318" s="2">
        <v>6.2773330520000004</v>
      </c>
    </row>
    <row r="319" spans="2:3" ht="14.45" x14ac:dyDescent="0.35">
      <c r="B319" s="2">
        <v>6.7263440860000001</v>
      </c>
      <c r="C319" s="2">
        <v>5.0879032259999999</v>
      </c>
    </row>
    <row r="320" spans="2:3" ht="14.45" x14ac:dyDescent="0.35">
      <c r="B320" s="2">
        <v>6.7272928199999997</v>
      </c>
      <c r="C320" s="2">
        <v>6.4214240260000004</v>
      </c>
    </row>
    <row r="321" spans="2:3" ht="14.45" x14ac:dyDescent="0.35">
      <c r="B321" s="2">
        <v>6.7273076679999999</v>
      </c>
      <c r="C321" s="2">
        <v>6.1008263400000002</v>
      </c>
    </row>
    <row r="322" spans="2:3" ht="14.45" x14ac:dyDescent="0.35">
      <c r="B322" s="2">
        <v>6.7816286259999998</v>
      </c>
      <c r="C322" s="2">
        <v>5.7214187799999996</v>
      </c>
    </row>
    <row r="323" spans="2:3" ht="14.45" x14ac:dyDescent="0.35">
      <c r="B323" s="2">
        <v>6.7847553850000004</v>
      </c>
      <c r="C323" s="2">
        <v>6.4034324720000004</v>
      </c>
    </row>
    <row r="324" spans="2:3" ht="14.45" x14ac:dyDescent="0.35">
      <c r="B324" s="2">
        <v>6.9611134559999996</v>
      </c>
      <c r="C324" s="2">
        <v>6.3539928569999997</v>
      </c>
    </row>
    <row r="325" spans="2:3" ht="14.45" x14ac:dyDescent="0.35">
      <c r="B325" s="2">
        <v>7.0399504129999997</v>
      </c>
      <c r="C325" s="2">
        <v>6.8558826350000004</v>
      </c>
    </row>
    <row r="326" spans="2:3" ht="14.45" x14ac:dyDescent="0.35">
      <c r="B326" s="2">
        <v>7.1016050570000004</v>
      </c>
      <c r="C326" s="2">
        <v>6.3042382510000001</v>
      </c>
    </row>
    <row r="327" spans="2:3" ht="14.45" x14ac:dyDescent="0.35">
      <c r="B327" s="2">
        <v>7.1827796030000002</v>
      </c>
      <c r="C327" s="2">
        <v>2.9802290089999999</v>
      </c>
    </row>
    <row r="328" spans="2:3" ht="14.45" x14ac:dyDescent="0.35">
      <c r="B328" s="2">
        <v>7.2511694330000003</v>
      </c>
      <c r="C328" s="2">
        <v>5.7885775490000002</v>
      </c>
    </row>
    <row r="329" spans="2:3" ht="14.45" x14ac:dyDescent="0.35">
      <c r="B329" s="2">
        <v>7.2579951649999996</v>
      </c>
      <c r="C329" s="2">
        <v>1.1399141960000001</v>
      </c>
    </row>
    <row r="330" spans="2:3" ht="14.45" x14ac:dyDescent="0.35">
      <c r="B330" s="2">
        <v>7.2871658950000002</v>
      </c>
      <c r="C330" s="2">
        <v>6.0267336130000002</v>
      </c>
    </row>
    <row r="331" spans="2:3" ht="14.45" x14ac:dyDescent="0.35">
      <c r="B331" s="2">
        <v>7.806402844</v>
      </c>
      <c r="C331" s="2">
        <v>6.5029521729999997</v>
      </c>
    </row>
    <row r="332" spans="2:3" ht="14.45" x14ac:dyDescent="0.35">
      <c r="B332" s="2">
        <v>7.8155854160000002</v>
      </c>
      <c r="C332" s="2">
        <v>8.3989548719999991</v>
      </c>
    </row>
    <row r="333" spans="2:3" ht="14.45" x14ac:dyDescent="0.35">
      <c r="B333" s="2">
        <v>7.8830223080000001</v>
      </c>
      <c r="C333" s="2">
        <v>6.634513653</v>
      </c>
    </row>
    <row r="334" spans="2:3" ht="14.45" x14ac:dyDescent="0.35">
      <c r="B334" s="2">
        <v>8.0622299799999997</v>
      </c>
      <c r="C334" s="2">
        <v>5.3347940730000003</v>
      </c>
    </row>
    <row r="335" spans="2:3" ht="14.45" x14ac:dyDescent="0.35">
      <c r="B335" s="2">
        <v>8.0771685269999995</v>
      </c>
      <c r="C335" s="2">
        <v>7.6645083569999999</v>
      </c>
    </row>
    <row r="336" spans="2:3" ht="14.45" x14ac:dyDescent="0.35">
      <c r="B336" s="2">
        <v>8.3460575820000003</v>
      </c>
      <c r="C336" s="2">
        <v>6.7451634739999999</v>
      </c>
    </row>
    <row r="337" spans="2:3" ht="14.45" x14ac:dyDescent="0.35">
      <c r="B337" s="2">
        <v>8.4141593189999995</v>
      </c>
      <c r="C337" s="2">
        <v>7.5928692519999998</v>
      </c>
    </row>
    <row r="338" spans="2:3" ht="14.45" x14ac:dyDescent="0.35">
      <c r="B338" s="2">
        <v>8.5535397839999998</v>
      </c>
      <c r="C338" s="2">
        <v>8.5755685879999994</v>
      </c>
    </row>
    <row r="339" spans="2:3" ht="14.45" x14ac:dyDescent="0.35">
      <c r="B339" s="2">
        <v>8.6293658089999994</v>
      </c>
      <c r="C339" s="2">
        <v>6.4958639710000003</v>
      </c>
    </row>
    <row r="340" spans="2:3" ht="14.45" x14ac:dyDescent="0.35">
      <c r="B340" s="2">
        <v>8.6481992000000005</v>
      </c>
      <c r="C340" s="2">
        <v>7.3481035390000002</v>
      </c>
    </row>
    <row r="341" spans="2:3" ht="14.45" x14ac:dyDescent="0.35">
      <c r="B341" s="2">
        <v>8.6524716490000007</v>
      </c>
      <c r="C341" s="2">
        <v>8.2757001080000006</v>
      </c>
    </row>
    <row r="342" spans="2:3" ht="14.45" x14ac:dyDescent="0.35">
      <c r="B342" s="2">
        <v>8.8772789349999996</v>
      </c>
      <c r="C342" s="2">
        <v>8.9423139460000005</v>
      </c>
    </row>
    <row r="343" spans="2:3" ht="14.45" x14ac:dyDescent="0.35">
      <c r="B343" s="2">
        <v>9.0959656080000002</v>
      </c>
      <c r="C343" s="2">
        <v>9.5747280000000003</v>
      </c>
    </row>
    <row r="344" spans="2:3" ht="14.45" x14ac:dyDescent="0.35">
      <c r="B344" s="2">
        <v>9.1966799160000008</v>
      </c>
      <c r="C344" s="2">
        <v>7.7496808389999998</v>
      </c>
    </row>
    <row r="345" spans="2:3" ht="14.45" x14ac:dyDescent="0.35">
      <c r="B345" s="2">
        <v>9.3818095800000005</v>
      </c>
      <c r="C345" s="2">
        <v>9.0988495080000007</v>
      </c>
    </row>
    <row r="346" spans="2:3" ht="14.45" x14ac:dyDescent="0.35">
      <c r="B346" s="2">
        <v>9.4208135679999998</v>
      </c>
      <c r="C346" s="2">
        <v>8.2184640590000004</v>
      </c>
    </row>
    <row r="347" spans="2:3" ht="14.45" x14ac:dyDescent="0.35">
      <c r="B347" s="2">
        <v>9.5105473850000006</v>
      </c>
      <c r="C347" s="2">
        <v>7.7707053750000004</v>
      </c>
    </row>
    <row r="348" spans="2:3" ht="14.45" x14ac:dyDescent="0.35">
      <c r="B348" s="2">
        <v>9.69990357</v>
      </c>
      <c r="C348" s="2">
        <v>9.1540089439999992</v>
      </c>
    </row>
    <row r="349" spans="2:3" ht="14.45" x14ac:dyDescent="0.35">
      <c r="B349" s="2">
        <v>10.260821979999999</v>
      </c>
      <c r="C349" s="2">
        <v>8.2551070039999992</v>
      </c>
    </row>
    <row r="350" spans="2:3" ht="14.45" x14ac:dyDescent="0.35">
      <c r="B350" s="2">
        <v>10.321160239999999</v>
      </c>
      <c r="C350" s="2">
        <v>7.1665881950000001</v>
      </c>
    </row>
    <row r="351" spans="2:3" ht="14.45" x14ac:dyDescent="0.35">
      <c r="B351" s="2">
        <v>11.57716763</v>
      </c>
      <c r="C351" s="2">
        <v>11.381112119999999</v>
      </c>
    </row>
    <row r="352" spans="2:3" ht="14.45" x14ac:dyDescent="0.35">
      <c r="B352" s="2">
        <v>11.812499150000001</v>
      </c>
      <c r="C352" s="2">
        <v>10.89454888</v>
      </c>
    </row>
    <row r="353" spans="2:3" ht="14.45" x14ac:dyDescent="0.35">
      <c r="B353" s="2">
        <v>13.70951329</v>
      </c>
      <c r="C353" s="2">
        <v>11.414054780000001</v>
      </c>
    </row>
    <row r="354" spans="2:3" ht="14.45" x14ac:dyDescent="0.35">
      <c r="B354" s="2">
        <v>14.308481560000001</v>
      </c>
      <c r="C354" s="2">
        <v>6.8597828850000004</v>
      </c>
    </row>
    <row r="355" spans="2:3" ht="14.45" x14ac:dyDescent="0.35">
      <c r="B355" s="2">
        <v>16.44015984</v>
      </c>
      <c r="C355" s="2">
        <v>15.871833609999999</v>
      </c>
    </row>
    <row r="356" spans="2:3" ht="14.45" x14ac:dyDescent="0.35">
      <c r="B356" s="2">
        <v>18.312612819999998</v>
      </c>
      <c r="C356" s="2">
        <v>9.1864393349999993</v>
      </c>
    </row>
    <row r="357" spans="2:3" ht="14.45" x14ac:dyDescent="0.35">
      <c r="B357" s="2">
        <v>18.94648497</v>
      </c>
      <c r="C357" s="2">
        <v>18.569034930000001</v>
      </c>
    </row>
    <row r="358" spans="2:3" ht="14.45" x14ac:dyDescent="0.35">
      <c r="B358" s="2">
        <v>19.90114402</v>
      </c>
      <c r="C358" s="2">
        <v>19.13272572</v>
      </c>
    </row>
    <row r="359" spans="2:3" ht="14.45" x14ac:dyDescent="0.35">
      <c r="B359" s="2">
        <v>22.940794589999999</v>
      </c>
      <c r="C359" s="2">
        <v>22.597764389999998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5BCD6-09A3-4E1A-BCFC-DB3DD305F7A4}">
  <dimension ref="A1:F462"/>
  <sheetViews>
    <sheetView workbookViewId="0">
      <selection activeCell="E21" sqref="E21"/>
    </sheetView>
  </sheetViews>
  <sheetFormatPr baseColWidth="10" defaultRowHeight="15" x14ac:dyDescent="0.25"/>
  <sheetData>
    <row r="1" spans="1:6" s="10" customFormat="1" x14ac:dyDescent="0.25"/>
    <row r="2" spans="1:6" s="10" customFormat="1" x14ac:dyDescent="0.25">
      <c r="A2" s="3" t="s">
        <v>1527</v>
      </c>
    </row>
    <row r="3" spans="1:6" s="10" customFormat="1" x14ac:dyDescent="0.25"/>
    <row r="4" spans="1:6" s="10" customFormat="1" x14ac:dyDescent="0.25"/>
    <row r="5" spans="1:6" x14ac:dyDescent="0.25">
      <c r="A5" t="s">
        <v>883</v>
      </c>
      <c r="B5" t="s">
        <v>79</v>
      </c>
      <c r="C5" t="s">
        <v>892</v>
      </c>
      <c r="D5" t="s">
        <v>1526</v>
      </c>
      <c r="E5" t="s">
        <v>1526</v>
      </c>
      <c r="F5" t="s">
        <v>874</v>
      </c>
    </row>
    <row r="6" spans="1:6" x14ac:dyDescent="0.25">
      <c r="A6">
        <v>1874</v>
      </c>
      <c r="B6" t="s">
        <v>639</v>
      </c>
      <c r="C6">
        <v>1</v>
      </c>
      <c r="D6" s="2">
        <v>-7.5264422910418292</v>
      </c>
      <c r="E6" s="2"/>
      <c r="F6" s="2">
        <v>6.0681090999551239</v>
      </c>
    </row>
    <row r="7" spans="1:6" x14ac:dyDescent="0.25">
      <c r="A7">
        <v>1835</v>
      </c>
      <c r="B7" t="s">
        <v>549</v>
      </c>
      <c r="C7">
        <v>1</v>
      </c>
      <c r="D7" s="2">
        <v>-1.9685572531301168</v>
      </c>
      <c r="E7" s="2"/>
      <c r="F7" s="2">
        <v>6.0681090999551239</v>
      </c>
    </row>
    <row r="8" spans="1:6" x14ac:dyDescent="0.25">
      <c r="A8">
        <v>5043</v>
      </c>
      <c r="B8" t="s">
        <v>877</v>
      </c>
      <c r="C8">
        <v>1</v>
      </c>
      <c r="D8" s="2">
        <v>-0.87768996610234595</v>
      </c>
      <c r="E8" s="2"/>
      <c r="F8" s="2">
        <v>6.0681090999551239</v>
      </c>
    </row>
    <row r="9" spans="1:6" x14ac:dyDescent="0.25">
      <c r="A9">
        <v>1145</v>
      </c>
      <c r="B9" t="s">
        <v>553</v>
      </c>
      <c r="C9">
        <v>1</v>
      </c>
      <c r="D9" s="2">
        <v>0.60485940572168573</v>
      </c>
      <c r="E9" s="2"/>
      <c r="F9" s="2">
        <v>6.0681090999551239</v>
      </c>
    </row>
    <row r="10" spans="1:6" x14ac:dyDescent="0.25">
      <c r="A10">
        <v>5433</v>
      </c>
      <c r="B10" t="s">
        <v>655</v>
      </c>
      <c r="C10">
        <v>1</v>
      </c>
      <c r="D10" s="2">
        <v>0.90807781704715507</v>
      </c>
      <c r="E10" s="2"/>
      <c r="F10" s="2">
        <v>6.0681090999551239</v>
      </c>
    </row>
    <row r="11" spans="1:6" x14ac:dyDescent="0.25">
      <c r="A11">
        <v>1839</v>
      </c>
      <c r="B11" t="s">
        <v>650</v>
      </c>
      <c r="C11">
        <v>1</v>
      </c>
      <c r="D11" s="2">
        <v>1.8491036837612451</v>
      </c>
      <c r="E11" s="2"/>
      <c r="F11" s="2">
        <v>6.0681090999551239</v>
      </c>
    </row>
    <row r="12" spans="1:6" x14ac:dyDescent="0.25">
      <c r="A12">
        <v>1816</v>
      </c>
      <c r="B12" t="s">
        <v>554</v>
      </c>
      <c r="C12">
        <v>1</v>
      </c>
      <c r="D12" s="2">
        <v>2.5793853379620173</v>
      </c>
      <c r="E12" s="2"/>
      <c r="F12" s="2">
        <v>6.0681090999551239</v>
      </c>
    </row>
    <row r="13" spans="1:6" x14ac:dyDescent="0.25">
      <c r="A13">
        <v>5044</v>
      </c>
      <c r="B13" t="s">
        <v>557</v>
      </c>
      <c r="C13">
        <v>1</v>
      </c>
      <c r="D13" s="2">
        <v>2.9028503009944457</v>
      </c>
      <c r="E13" s="2"/>
      <c r="F13" s="2">
        <v>6.0681090999551239</v>
      </c>
    </row>
    <row r="14" spans="1:6" x14ac:dyDescent="0.25">
      <c r="A14">
        <v>1144</v>
      </c>
      <c r="B14" t="s">
        <v>545</v>
      </c>
      <c r="C14">
        <v>1</v>
      </c>
      <c r="D14" s="2">
        <v>3.0276443144627811</v>
      </c>
      <c r="E14" s="2"/>
      <c r="F14" s="2">
        <v>6.0681090999551239</v>
      </c>
    </row>
    <row r="15" spans="1:6" x14ac:dyDescent="0.25">
      <c r="A15">
        <v>5442</v>
      </c>
      <c r="B15" t="s">
        <v>1426</v>
      </c>
      <c r="C15">
        <v>1</v>
      </c>
      <c r="D15" s="2">
        <v>4.6759008898284247</v>
      </c>
      <c r="E15" s="2"/>
      <c r="F15" s="2">
        <v>6.0681090999551239</v>
      </c>
    </row>
    <row r="16" spans="1:6" x14ac:dyDescent="0.25">
      <c r="A16">
        <v>4619</v>
      </c>
      <c r="B16" t="s">
        <v>562</v>
      </c>
      <c r="C16">
        <v>1</v>
      </c>
      <c r="D16" s="2">
        <v>4.7999634172365786</v>
      </c>
      <c r="E16" s="2"/>
      <c r="F16" s="2">
        <v>6.0681090999551239</v>
      </c>
    </row>
    <row r="17" spans="1:6" x14ac:dyDescent="0.25">
      <c r="A17">
        <v>1857</v>
      </c>
      <c r="B17" t="s">
        <v>547</v>
      </c>
      <c r="C17">
        <v>1</v>
      </c>
      <c r="D17" s="2">
        <v>4.830686537991693</v>
      </c>
      <c r="E17" s="2"/>
      <c r="F17" s="2">
        <v>6.0681090999551239</v>
      </c>
    </row>
    <row r="18" spans="1:6" x14ac:dyDescent="0.25">
      <c r="A18">
        <v>5020</v>
      </c>
      <c r="B18" t="s">
        <v>546</v>
      </c>
      <c r="C18">
        <v>1</v>
      </c>
      <c r="D18" s="2">
        <v>5.1493592608603267</v>
      </c>
      <c r="E18" s="2"/>
      <c r="F18" s="2">
        <v>6.0681090999551239</v>
      </c>
    </row>
    <row r="19" spans="1:6" x14ac:dyDescent="0.25">
      <c r="A19">
        <v>5440</v>
      </c>
      <c r="B19" t="s">
        <v>558</v>
      </c>
      <c r="C19">
        <v>1</v>
      </c>
      <c r="D19" s="2">
        <v>5.326757932621125</v>
      </c>
      <c r="E19" s="2"/>
      <c r="F19" s="2">
        <v>6.0681090999551239</v>
      </c>
    </row>
    <row r="20" spans="1:6" x14ac:dyDescent="0.25">
      <c r="A20">
        <v>4629</v>
      </c>
      <c r="B20" t="s">
        <v>561</v>
      </c>
      <c r="C20">
        <v>1</v>
      </c>
      <c r="D20" s="2">
        <v>6.4107300161973235</v>
      </c>
      <c r="E20" s="2"/>
      <c r="F20" s="2">
        <v>6.0681090999551239</v>
      </c>
    </row>
    <row r="21" spans="1:6" x14ac:dyDescent="0.25">
      <c r="A21">
        <v>1856</v>
      </c>
      <c r="B21" t="s">
        <v>551</v>
      </c>
      <c r="C21">
        <v>1</v>
      </c>
      <c r="D21" s="2">
        <v>6.7273076676702317</v>
      </c>
      <c r="E21" s="2"/>
      <c r="F21" s="2">
        <v>6.0681090999551239</v>
      </c>
    </row>
    <row r="22" spans="1:6" x14ac:dyDescent="0.25">
      <c r="A22">
        <v>5052</v>
      </c>
      <c r="B22" t="s">
        <v>552</v>
      </c>
      <c r="C22">
        <v>1</v>
      </c>
      <c r="D22" s="2">
        <v>7.2579951651585652</v>
      </c>
      <c r="E22" s="2"/>
      <c r="F22" s="2">
        <v>6.0681090999551239</v>
      </c>
    </row>
    <row r="23" spans="1:6" x14ac:dyDescent="0.25">
      <c r="A23">
        <v>5432</v>
      </c>
      <c r="B23" t="s">
        <v>556</v>
      </c>
      <c r="C23">
        <v>1</v>
      </c>
      <c r="D23" s="2">
        <v>7.81558541636565</v>
      </c>
      <c r="E23" s="2"/>
      <c r="F23" s="2">
        <v>6.0681090999551239</v>
      </c>
    </row>
    <row r="24" spans="1:6" x14ac:dyDescent="0.25">
      <c r="A24">
        <v>4224</v>
      </c>
      <c r="B24" t="s">
        <v>555</v>
      </c>
      <c r="C24">
        <v>1</v>
      </c>
      <c r="D24" s="2">
        <v>8.3460575818156073</v>
      </c>
      <c r="E24" s="2"/>
      <c r="F24" s="2">
        <v>6.0681090999551239</v>
      </c>
    </row>
    <row r="25" spans="1:6" x14ac:dyDescent="0.25">
      <c r="A25">
        <v>4633</v>
      </c>
      <c r="B25" t="s">
        <v>548</v>
      </c>
      <c r="C25">
        <v>1</v>
      </c>
      <c r="D25" s="2">
        <v>8.629365808823529</v>
      </c>
      <c r="E25" s="2"/>
      <c r="F25" s="2">
        <v>6.0681090999551239</v>
      </c>
    </row>
    <row r="26" spans="1:6" x14ac:dyDescent="0.25">
      <c r="A26">
        <v>1151</v>
      </c>
      <c r="B26" t="s">
        <v>559</v>
      </c>
      <c r="C26">
        <v>1</v>
      </c>
      <c r="D26" s="2">
        <v>8.8772789351600956</v>
      </c>
      <c r="E26" s="2"/>
      <c r="F26" s="2">
        <v>6.0681090999551239</v>
      </c>
    </row>
    <row r="27" spans="1:6" x14ac:dyDescent="0.25">
      <c r="A27">
        <v>5033</v>
      </c>
      <c r="B27" t="s">
        <v>560</v>
      </c>
      <c r="C27">
        <v>1</v>
      </c>
      <c r="D27" s="2">
        <v>10.321160235283196</v>
      </c>
      <c r="E27" s="2"/>
      <c r="F27" s="2">
        <v>6.0681090999551239</v>
      </c>
    </row>
    <row r="28" spans="1:6" x14ac:dyDescent="0.25">
      <c r="A28">
        <v>4636</v>
      </c>
      <c r="B28" t="s">
        <v>550</v>
      </c>
      <c r="C28">
        <v>1</v>
      </c>
      <c r="D28" s="2">
        <v>13.709513287201256</v>
      </c>
      <c r="E28" s="2"/>
      <c r="F28" s="2">
        <v>6.0681090999551239</v>
      </c>
    </row>
    <row r="29" spans="1:6" x14ac:dyDescent="0.25">
      <c r="A29">
        <v>4222</v>
      </c>
      <c r="B29" t="s">
        <v>563</v>
      </c>
      <c r="C29">
        <v>1</v>
      </c>
      <c r="D29" s="2">
        <v>18.312612821630065</v>
      </c>
      <c r="E29" s="2"/>
      <c r="F29" s="2">
        <v>6.0681090999551239</v>
      </c>
    </row>
    <row r="30" spans="1:6" x14ac:dyDescent="0.25">
      <c r="A30">
        <v>3050</v>
      </c>
      <c r="B30" t="s">
        <v>583</v>
      </c>
      <c r="C30">
        <v>2</v>
      </c>
      <c r="D30" s="2"/>
      <c r="E30" s="2">
        <v>-3.2451571573801998</v>
      </c>
      <c r="F30" s="2">
        <v>4.0628390016998139</v>
      </c>
    </row>
    <row r="31" spans="1:6" x14ac:dyDescent="0.25">
      <c r="A31">
        <v>3822</v>
      </c>
      <c r="B31" t="s">
        <v>626</v>
      </c>
      <c r="C31">
        <v>2</v>
      </c>
      <c r="D31" s="2"/>
      <c r="E31" s="2">
        <v>-2.8026185889141288</v>
      </c>
      <c r="F31" s="2">
        <v>4.0628390016998139</v>
      </c>
    </row>
    <row r="32" spans="1:6" x14ac:dyDescent="0.25">
      <c r="A32">
        <v>1557</v>
      </c>
      <c r="B32" t="s">
        <v>570</v>
      </c>
      <c r="C32">
        <v>2</v>
      </c>
      <c r="D32" s="2"/>
      <c r="E32" s="2">
        <v>-2.327030310582225</v>
      </c>
      <c r="F32" s="2">
        <v>4.0628390016998139</v>
      </c>
    </row>
    <row r="33" spans="1:6" x14ac:dyDescent="0.25">
      <c r="A33">
        <v>3424</v>
      </c>
      <c r="B33" t="s">
        <v>613</v>
      </c>
      <c r="C33">
        <v>2</v>
      </c>
      <c r="D33" s="2"/>
      <c r="E33" s="2">
        <v>-2.2742673610144162</v>
      </c>
      <c r="F33" s="2">
        <v>4.0628390016998139</v>
      </c>
    </row>
    <row r="34" spans="1:6" x14ac:dyDescent="0.25">
      <c r="A34">
        <v>3425</v>
      </c>
      <c r="B34" t="s">
        <v>611</v>
      </c>
      <c r="C34">
        <v>2</v>
      </c>
      <c r="D34" s="2"/>
      <c r="E34" s="2">
        <v>-2.1608747098943177</v>
      </c>
      <c r="F34" s="2">
        <v>4.0628390016998139</v>
      </c>
    </row>
    <row r="35" spans="1:6" x14ac:dyDescent="0.25">
      <c r="A35">
        <v>3821</v>
      </c>
      <c r="B35" t="s">
        <v>576</v>
      </c>
      <c r="C35">
        <v>2</v>
      </c>
      <c r="D35" s="2"/>
      <c r="E35" s="2">
        <v>-1.9148466189910816</v>
      </c>
      <c r="F35" s="2">
        <v>4.0628390016998139</v>
      </c>
    </row>
    <row r="36" spans="1:6" ht="14.45" x14ac:dyDescent="0.35">
      <c r="A36">
        <v>1825</v>
      </c>
      <c r="B36" t="s">
        <v>617</v>
      </c>
      <c r="C36">
        <v>2</v>
      </c>
      <c r="D36" s="2"/>
      <c r="E36" s="2">
        <v>-1.7934782608695652</v>
      </c>
      <c r="F36" s="2">
        <v>4.0628390016998139</v>
      </c>
    </row>
    <row r="37" spans="1:6" ht="14.45" x14ac:dyDescent="0.35">
      <c r="A37">
        <v>4646</v>
      </c>
      <c r="B37" t="s">
        <v>572</v>
      </c>
      <c r="C37">
        <v>2</v>
      </c>
      <c r="D37" s="2"/>
      <c r="E37" s="2">
        <v>-1.4063164854944914</v>
      </c>
      <c r="F37" s="2">
        <v>4.0628390016998139</v>
      </c>
    </row>
    <row r="38" spans="1:6" ht="14.45" x14ac:dyDescent="0.35">
      <c r="A38">
        <v>4212</v>
      </c>
      <c r="B38" t="s">
        <v>569</v>
      </c>
      <c r="C38">
        <v>2</v>
      </c>
      <c r="D38" s="2"/>
      <c r="E38" s="2">
        <v>-1.1594716525703777</v>
      </c>
      <c r="F38" s="2">
        <v>4.0628390016998139</v>
      </c>
    </row>
    <row r="39" spans="1:6" ht="14.45" x14ac:dyDescent="0.35">
      <c r="A39">
        <v>5425</v>
      </c>
      <c r="B39" t="s">
        <v>881</v>
      </c>
      <c r="C39">
        <v>2</v>
      </c>
      <c r="D39" s="2"/>
      <c r="E39" s="2">
        <v>-0.81233006955680476</v>
      </c>
      <c r="F39" s="2">
        <v>4.0628390016998139</v>
      </c>
    </row>
    <row r="40" spans="1:6" ht="14.45" x14ac:dyDescent="0.35">
      <c r="A40">
        <v>5026</v>
      </c>
      <c r="B40" t="s">
        <v>582</v>
      </c>
      <c r="C40">
        <v>2</v>
      </c>
      <c r="D40" s="2"/>
      <c r="E40" s="2">
        <v>-0.68819357374104084</v>
      </c>
      <c r="F40" s="2">
        <v>4.0628390016998139</v>
      </c>
    </row>
    <row r="41" spans="1:6" ht="14.45" x14ac:dyDescent="0.35">
      <c r="A41">
        <v>3812</v>
      </c>
      <c r="B41" t="s">
        <v>574</v>
      </c>
      <c r="C41">
        <v>2</v>
      </c>
      <c r="D41" s="2"/>
      <c r="E41" s="2">
        <v>-0.63612377068841441</v>
      </c>
      <c r="F41" s="2">
        <v>4.0628390016998139</v>
      </c>
    </row>
    <row r="42" spans="1:6" ht="14.45" x14ac:dyDescent="0.35">
      <c r="A42">
        <v>1812</v>
      </c>
      <c r="B42" t="s">
        <v>598</v>
      </c>
      <c r="C42">
        <v>2</v>
      </c>
      <c r="D42" s="2"/>
      <c r="E42" s="2">
        <v>-0.35186577034670113</v>
      </c>
      <c r="F42" s="2">
        <v>4.0628390016998139</v>
      </c>
    </row>
    <row r="43" spans="1:6" ht="14.45" x14ac:dyDescent="0.35">
      <c r="A43">
        <v>1828</v>
      </c>
      <c r="B43" t="s">
        <v>586</v>
      </c>
      <c r="C43">
        <v>2</v>
      </c>
      <c r="D43" s="2"/>
      <c r="E43" s="2">
        <v>-0.30305355224796687</v>
      </c>
      <c r="F43" s="2">
        <v>4.0628390016998139</v>
      </c>
    </row>
    <row r="44" spans="1:6" ht="14.45" x14ac:dyDescent="0.35">
      <c r="A44">
        <v>4211</v>
      </c>
      <c r="B44" t="s">
        <v>579</v>
      </c>
      <c r="C44">
        <v>2</v>
      </c>
      <c r="D44" s="2"/>
      <c r="E44" s="2">
        <v>-0.2937635119410989</v>
      </c>
      <c r="F44" s="2">
        <v>4.0628390016998139</v>
      </c>
    </row>
    <row r="45" spans="1:6" ht="14.45" x14ac:dyDescent="0.35">
      <c r="A45">
        <v>1851</v>
      </c>
      <c r="B45" t="s">
        <v>585</v>
      </c>
      <c r="C45">
        <v>2</v>
      </c>
      <c r="D45" s="2"/>
      <c r="E45" s="2">
        <v>-0.18076286505327549</v>
      </c>
      <c r="F45" s="2">
        <v>4.0628390016998139</v>
      </c>
    </row>
    <row r="46" spans="1:6" ht="14.45" x14ac:dyDescent="0.35">
      <c r="A46">
        <v>5424</v>
      </c>
      <c r="B46" t="s">
        <v>629</v>
      </c>
      <c r="C46">
        <v>2</v>
      </c>
      <c r="D46" s="2"/>
      <c r="E46" s="2">
        <v>-9.2484816355694874E-2</v>
      </c>
      <c r="F46" s="2">
        <v>4.0628390016998139</v>
      </c>
    </row>
    <row r="47" spans="1:6" ht="14.45" x14ac:dyDescent="0.35">
      <c r="A47">
        <v>5426</v>
      </c>
      <c r="B47" t="s">
        <v>882</v>
      </c>
      <c r="C47">
        <v>2</v>
      </c>
      <c r="D47" s="2"/>
      <c r="E47" s="2">
        <v>0.38679402347092462</v>
      </c>
      <c r="F47" s="2">
        <v>4.0628390016998139</v>
      </c>
    </row>
    <row r="48" spans="1:6" ht="14.45" x14ac:dyDescent="0.35">
      <c r="A48">
        <v>4616</v>
      </c>
      <c r="B48" t="s">
        <v>588</v>
      </c>
      <c r="C48">
        <v>2</v>
      </c>
      <c r="D48" s="2"/>
      <c r="E48" s="2">
        <v>0.64552299577794758</v>
      </c>
      <c r="F48" s="2">
        <v>4.0628390016998139</v>
      </c>
    </row>
    <row r="49" spans="1:6" ht="14.45" x14ac:dyDescent="0.35">
      <c r="A49">
        <v>4623</v>
      </c>
      <c r="B49" t="s">
        <v>589</v>
      </c>
      <c r="C49">
        <v>2</v>
      </c>
      <c r="D49" s="2"/>
      <c r="E49" s="2">
        <v>0.66212840576353615</v>
      </c>
      <c r="F49" s="2">
        <v>4.0628390016998139</v>
      </c>
    </row>
    <row r="50" spans="1:6" ht="14.45" x14ac:dyDescent="0.35">
      <c r="A50">
        <v>1578</v>
      </c>
      <c r="B50" t="s">
        <v>1427</v>
      </c>
      <c r="C50">
        <v>2</v>
      </c>
      <c r="D50" s="2"/>
      <c r="E50" s="2">
        <v>0.71837266719705495</v>
      </c>
      <c r="F50" s="2">
        <v>4.0628390016998139</v>
      </c>
    </row>
    <row r="51" spans="1:6" ht="14.45" x14ac:dyDescent="0.35">
      <c r="A51">
        <v>1822</v>
      </c>
      <c r="B51" t="s">
        <v>595</v>
      </c>
      <c r="C51">
        <v>2</v>
      </c>
      <c r="D51" s="2"/>
      <c r="E51" s="2">
        <v>0.71972932796114808</v>
      </c>
      <c r="F51" s="2">
        <v>4.0628390016998139</v>
      </c>
    </row>
    <row r="52" spans="1:6" ht="14.45" x14ac:dyDescent="0.35">
      <c r="A52">
        <v>5045</v>
      </c>
      <c r="B52" t="s">
        <v>616</v>
      </c>
      <c r="C52">
        <v>2</v>
      </c>
      <c r="D52" s="2"/>
      <c r="E52" s="2">
        <v>0.89877955497710948</v>
      </c>
      <c r="F52" s="2">
        <v>4.0628390016998139</v>
      </c>
    </row>
    <row r="53" spans="1:6" ht="14.45" x14ac:dyDescent="0.35">
      <c r="A53">
        <v>3426</v>
      </c>
      <c r="B53" t="s">
        <v>590</v>
      </c>
      <c r="C53">
        <v>2</v>
      </c>
      <c r="D53" s="2"/>
      <c r="E53" s="2">
        <v>0.96361376964834644</v>
      </c>
      <c r="F53" s="2">
        <v>4.0628390016998139</v>
      </c>
    </row>
    <row r="54" spans="1:6" ht="14.45" x14ac:dyDescent="0.35">
      <c r="A54">
        <v>5439</v>
      </c>
      <c r="B54" t="s">
        <v>654</v>
      </c>
      <c r="C54">
        <v>2</v>
      </c>
      <c r="D54" s="2"/>
      <c r="E54" s="2">
        <v>1.0643879769132749</v>
      </c>
      <c r="F54" s="2">
        <v>4.0628390016998139</v>
      </c>
    </row>
    <row r="55" spans="1:6" ht="14.45" x14ac:dyDescent="0.35">
      <c r="A55">
        <v>5415</v>
      </c>
      <c r="B55" t="s">
        <v>880</v>
      </c>
      <c r="C55">
        <v>2</v>
      </c>
      <c r="D55" s="2"/>
      <c r="E55" s="2">
        <v>1.0681121485757439</v>
      </c>
      <c r="F55" s="2">
        <v>4.0628390016998139</v>
      </c>
    </row>
    <row r="56" spans="1:6" ht="14.45" x14ac:dyDescent="0.35">
      <c r="A56">
        <v>1514</v>
      </c>
      <c r="B56" t="s">
        <v>568</v>
      </c>
      <c r="C56">
        <v>2</v>
      </c>
      <c r="D56" s="2"/>
      <c r="E56" s="2">
        <v>1.1040129466578483</v>
      </c>
      <c r="F56" s="2">
        <v>4.0628390016998139</v>
      </c>
    </row>
    <row r="57" spans="1:6" ht="14.45" x14ac:dyDescent="0.35">
      <c r="A57">
        <v>3052</v>
      </c>
      <c r="B57" t="s">
        <v>648</v>
      </c>
      <c r="C57">
        <v>2</v>
      </c>
      <c r="D57" s="2"/>
      <c r="E57" s="2">
        <v>1.2565706071744931</v>
      </c>
      <c r="F57" s="2">
        <v>4.0628390016998139</v>
      </c>
    </row>
    <row r="58" spans="1:6" ht="14.45" x14ac:dyDescent="0.35">
      <c r="A58">
        <v>3452</v>
      </c>
      <c r="B58" t="s">
        <v>622</v>
      </c>
      <c r="C58">
        <v>2</v>
      </c>
      <c r="D58" s="2"/>
      <c r="E58" s="2">
        <v>1.3336944832995092</v>
      </c>
      <c r="F58" s="2">
        <v>4.0628390016998139</v>
      </c>
    </row>
    <row r="59" spans="1:6" ht="14.45" x14ac:dyDescent="0.35">
      <c r="A59">
        <v>4220</v>
      </c>
      <c r="B59" t="s">
        <v>624</v>
      </c>
      <c r="C59">
        <v>2</v>
      </c>
      <c r="D59" s="2"/>
      <c r="E59" s="2">
        <v>1.3515353512630315</v>
      </c>
      <c r="F59" s="2">
        <v>4.0628390016998139</v>
      </c>
    </row>
    <row r="60" spans="1:6" ht="14.45" x14ac:dyDescent="0.35">
      <c r="A60">
        <v>5041</v>
      </c>
      <c r="B60" t="s">
        <v>876</v>
      </c>
      <c r="C60">
        <v>2</v>
      </c>
      <c r="D60" s="2"/>
      <c r="E60" s="2">
        <v>1.4108605997418748</v>
      </c>
      <c r="F60" s="2">
        <v>4.0628390016998139</v>
      </c>
    </row>
    <row r="61" spans="1:6" ht="14.45" x14ac:dyDescent="0.35">
      <c r="A61">
        <v>3819</v>
      </c>
      <c r="B61" t="s">
        <v>634</v>
      </c>
      <c r="C61">
        <v>2</v>
      </c>
      <c r="D61" s="2"/>
      <c r="E61" s="2">
        <v>1.4795478215781546</v>
      </c>
      <c r="F61" s="2">
        <v>4.0628390016998139</v>
      </c>
    </row>
    <row r="62" spans="1:6" ht="14.45" x14ac:dyDescent="0.35">
      <c r="A62">
        <v>5061</v>
      </c>
      <c r="B62" t="s">
        <v>592</v>
      </c>
      <c r="C62">
        <v>2</v>
      </c>
      <c r="D62" s="2"/>
      <c r="E62" s="2">
        <v>1.5395231841150414</v>
      </c>
      <c r="F62" s="2">
        <v>4.0628390016998139</v>
      </c>
    </row>
    <row r="63" spans="1:6" ht="14.45" x14ac:dyDescent="0.35">
      <c r="A63">
        <v>5042</v>
      </c>
      <c r="B63" t="s">
        <v>635</v>
      </c>
      <c r="C63">
        <v>2</v>
      </c>
      <c r="D63" s="2"/>
      <c r="E63" s="2">
        <v>1.5721862109605185</v>
      </c>
      <c r="F63" s="2">
        <v>4.0628390016998139</v>
      </c>
    </row>
    <row r="64" spans="1:6" ht="14.45" x14ac:dyDescent="0.35">
      <c r="A64">
        <v>4641</v>
      </c>
      <c r="B64" t="s">
        <v>662</v>
      </c>
      <c r="C64">
        <v>2</v>
      </c>
      <c r="D64" s="2"/>
      <c r="E64" s="2">
        <v>1.8036715231972877</v>
      </c>
      <c r="F64" s="2">
        <v>4.0628390016998139</v>
      </c>
    </row>
    <row r="65" spans="1:6" ht="14.45" x14ac:dyDescent="0.35">
      <c r="A65">
        <v>3454</v>
      </c>
      <c r="B65" t="s">
        <v>623</v>
      </c>
      <c r="C65">
        <v>2</v>
      </c>
      <c r="D65" s="2"/>
      <c r="E65" s="2">
        <v>1.8172902425428652</v>
      </c>
      <c r="F65" s="2">
        <v>4.0628390016998139</v>
      </c>
    </row>
    <row r="66" spans="1:6" ht="14.45" x14ac:dyDescent="0.35">
      <c r="A66">
        <v>3820</v>
      </c>
      <c r="B66" t="s">
        <v>578</v>
      </c>
      <c r="C66">
        <v>2</v>
      </c>
      <c r="D66" s="2"/>
      <c r="E66" s="2">
        <v>1.8309433786931042</v>
      </c>
      <c r="F66" s="2">
        <v>4.0628390016998139</v>
      </c>
    </row>
    <row r="67" spans="1:6" ht="14.45" x14ac:dyDescent="0.35">
      <c r="A67">
        <v>1859</v>
      </c>
      <c r="B67" t="s">
        <v>625</v>
      </c>
      <c r="C67">
        <v>2</v>
      </c>
      <c r="D67" s="2"/>
      <c r="E67" s="2">
        <v>1.9311194724490999</v>
      </c>
      <c r="F67" s="2">
        <v>4.0628390016998139</v>
      </c>
    </row>
    <row r="68" spans="1:6" ht="14.45" x14ac:dyDescent="0.35">
      <c r="A68">
        <v>3428</v>
      </c>
      <c r="B68" t="s">
        <v>587</v>
      </c>
      <c r="C68">
        <v>2</v>
      </c>
      <c r="D68" s="2"/>
      <c r="E68" s="2">
        <v>1.933859451334085</v>
      </c>
      <c r="F68" s="2">
        <v>4.0628390016998139</v>
      </c>
    </row>
    <row r="69" spans="1:6" ht="14.45" x14ac:dyDescent="0.35">
      <c r="A69">
        <v>5420</v>
      </c>
      <c r="B69" t="s">
        <v>612</v>
      </c>
      <c r="C69">
        <v>2</v>
      </c>
      <c r="D69" s="2"/>
      <c r="E69" s="2">
        <v>2.0161939309900831</v>
      </c>
      <c r="F69" s="2">
        <v>4.0628390016998139</v>
      </c>
    </row>
    <row r="70" spans="1:6" ht="14.45" x14ac:dyDescent="0.35">
      <c r="A70">
        <v>5046</v>
      </c>
      <c r="B70" t="s">
        <v>605</v>
      </c>
      <c r="C70">
        <v>2</v>
      </c>
      <c r="D70" s="2"/>
      <c r="E70" s="2">
        <v>2.2743641482592571</v>
      </c>
      <c r="F70" s="2">
        <v>4.0628390016998139</v>
      </c>
    </row>
    <row r="71" spans="1:6" ht="14.45" x14ac:dyDescent="0.35">
      <c r="A71">
        <v>3449</v>
      </c>
      <c r="B71" t="s">
        <v>597</v>
      </c>
      <c r="C71">
        <v>2</v>
      </c>
      <c r="D71" s="2"/>
      <c r="E71" s="2">
        <v>2.404607146465497</v>
      </c>
      <c r="F71" s="2">
        <v>4.0628390016998139</v>
      </c>
    </row>
    <row r="72" spans="1:6" ht="14.45" x14ac:dyDescent="0.35">
      <c r="A72">
        <v>3423</v>
      </c>
      <c r="B72" t="s">
        <v>584</v>
      </c>
      <c r="C72">
        <v>2</v>
      </c>
      <c r="D72" s="2"/>
      <c r="E72" s="2">
        <v>2.5272034319591996</v>
      </c>
      <c r="F72" s="2">
        <v>4.0628390016998139</v>
      </c>
    </row>
    <row r="73" spans="1:6" ht="14.45" x14ac:dyDescent="0.35">
      <c r="A73">
        <v>1560</v>
      </c>
      <c r="B73" t="s">
        <v>678</v>
      </c>
      <c r="C73">
        <v>2</v>
      </c>
      <c r="D73" s="2"/>
      <c r="E73" s="2">
        <v>2.6262638175915742</v>
      </c>
      <c r="F73" s="2">
        <v>4.0628390016998139</v>
      </c>
    </row>
    <row r="74" spans="1:6" ht="14.45" x14ac:dyDescent="0.35">
      <c r="A74">
        <v>5441</v>
      </c>
      <c r="B74" t="s">
        <v>1428</v>
      </c>
      <c r="C74">
        <v>2</v>
      </c>
      <c r="D74" s="2"/>
      <c r="E74" s="2">
        <v>2.7015382204987883</v>
      </c>
      <c r="F74" s="2">
        <v>4.0628390016998139</v>
      </c>
    </row>
    <row r="75" spans="1:6" ht="14.45" x14ac:dyDescent="0.35">
      <c r="A75">
        <v>3450</v>
      </c>
      <c r="B75" t="s">
        <v>606</v>
      </c>
      <c r="C75">
        <v>2</v>
      </c>
      <c r="D75" s="2"/>
      <c r="E75" s="2">
        <v>2.7538780777893059</v>
      </c>
      <c r="F75" s="2">
        <v>4.0628390016998139</v>
      </c>
    </row>
    <row r="76" spans="1:6" ht="14.45" x14ac:dyDescent="0.35">
      <c r="A76">
        <v>4226</v>
      </c>
      <c r="B76" t="s">
        <v>565</v>
      </c>
      <c r="C76">
        <v>2</v>
      </c>
      <c r="D76" s="2"/>
      <c r="E76" s="2">
        <v>2.7840648377766666</v>
      </c>
      <c r="F76" s="2">
        <v>4.0628390016998139</v>
      </c>
    </row>
    <row r="77" spans="1:6" ht="14.45" x14ac:dyDescent="0.35">
      <c r="A77">
        <v>4639</v>
      </c>
      <c r="B77" t="s">
        <v>628</v>
      </c>
      <c r="C77">
        <v>2</v>
      </c>
      <c r="D77" s="2"/>
      <c r="E77" s="2">
        <v>2.8093465991188906</v>
      </c>
      <c r="F77" s="2">
        <v>4.0628390016998139</v>
      </c>
    </row>
    <row r="78" spans="1:6" ht="14.45" x14ac:dyDescent="0.35">
      <c r="A78">
        <v>5443</v>
      </c>
      <c r="B78" t="s">
        <v>646</v>
      </c>
      <c r="C78">
        <v>2</v>
      </c>
      <c r="D78" s="2"/>
      <c r="E78" s="2">
        <v>2.8173532846116256</v>
      </c>
      <c r="F78" s="2">
        <v>4.0628390016998139</v>
      </c>
    </row>
    <row r="79" spans="1:6" ht="14.45" x14ac:dyDescent="0.35">
      <c r="A79">
        <v>4645</v>
      </c>
      <c r="B79" t="s">
        <v>676</v>
      </c>
      <c r="C79">
        <v>2</v>
      </c>
      <c r="D79" s="2"/>
      <c r="E79" s="2">
        <v>2.8484825827008962</v>
      </c>
      <c r="F79" s="2">
        <v>4.0628390016998139</v>
      </c>
    </row>
    <row r="80" spans="1:6" ht="14.45" x14ac:dyDescent="0.35">
      <c r="A80">
        <v>3823</v>
      </c>
      <c r="B80" t="s">
        <v>632</v>
      </c>
      <c r="C80">
        <v>2</v>
      </c>
      <c r="D80" s="2"/>
      <c r="E80" s="2">
        <v>2.9157612529984478</v>
      </c>
      <c r="F80" s="2">
        <v>4.0628390016998139</v>
      </c>
    </row>
    <row r="81" spans="1:6" ht="14.45" x14ac:dyDescent="0.35">
      <c r="A81">
        <v>1815</v>
      </c>
      <c r="B81" t="s">
        <v>638</v>
      </c>
      <c r="C81">
        <v>2</v>
      </c>
      <c r="D81" s="2"/>
      <c r="E81" s="2">
        <v>3.1289766653820141</v>
      </c>
      <c r="F81" s="2">
        <v>4.0628390016998139</v>
      </c>
    </row>
    <row r="82" spans="1:6" ht="14.45" x14ac:dyDescent="0.35">
      <c r="A82">
        <v>5437</v>
      </c>
      <c r="B82" t="s">
        <v>1430</v>
      </c>
      <c r="C82">
        <v>2</v>
      </c>
      <c r="D82" s="2"/>
      <c r="E82" s="2">
        <v>3.2841476187542358</v>
      </c>
      <c r="F82" s="2">
        <v>4.0628390016998139</v>
      </c>
    </row>
    <row r="83" spans="1:6" ht="14.45" x14ac:dyDescent="0.35">
      <c r="A83">
        <v>1848</v>
      </c>
      <c r="B83" t="s">
        <v>631</v>
      </c>
      <c r="C83">
        <v>2</v>
      </c>
      <c r="D83" s="2"/>
      <c r="E83" s="2">
        <v>3.5865719527570108</v>
      </c>
      <c r="F83" s="2">
        <v>4.0628390016998139</v>
      </c>
    </row>
    <row r="84" spans="1:6" ht="14.45" x14ac:dyDescent="0.35">
      <c r="A84">
        <v>3824</v>
      </c>
      <c r="B84" t="s">
        <v>656</v>
      </c>
      <c r="C84">
        <v>2</v>
      </c>
      <c r="D84" s="2"/>
      <c r="E84" s="2">
        <v>3.5997922441855548</v>
      </c>
      <c r="F84" s="2">
        <v>4.0628390016998139</v>
      </c>
    </row>
    <row r="85" spans="1:6" ht="14.45" x14ac:dyDescent="0.35">
      <c r="A85">
        <v>3037</v>
      </c>
      <c r="B85" t="s">
        <v>566</v>
      </c>
      <c r="C85">
        <v>2</v>
      </c>
      <c r="D85" s="2"/>
      <c r="E85" s="2">
        <v>3.6101932231867826</v>
      </c>
      <c r="F85" s="2">
        <v>4.0628390016998139</v>
      </c>
    </row>
    <row r="86" spans="1:6" ht="14.45" x14ac:dyDescent="0.35">
      <c r="A86">
        <v>3434</v>
      </c>
      <c r="B86" t="s">
        <v>603</v>
      </c>
      <c r="C86">
        <v>2</v>
      </c>
      <c r="D86" s="2"/>
      <c r="E86" s="2">
        <v>3.6230884711315303</v>
      </c>
      <c r="F86" s="2">
        <v>4.0628390016998139</v>
      </c>
    </row>
    <row r="87" spans="1:6" ht="14.45" x14ac:dyDescent="0.35">
      <c r="A87">
        <v>3432</v>
      </c>
      <c r="B87" t="s">
        <v>599</v>
      </c>
      <c r="C87">
        <v>2</v>
      </c>
      <c r="D87" s="2"/>
      <c r="E87" s="2">
        <v>3.6754228487244101</v>
      </c>
      <c r="F87" s="2">
        <v>4.0628390016998139</v>
      </c>
    </row>
    <row r="88" spans="1:6" ht="14.45" x14ac:dyDescent="0.35">
      <c r="A88">
        <v>3039</v>
      </c>
      <c r="B88" t="s">
        <v>641</v>
      </c>
      <c r="C88">
        <v>2</v>
      </c>
      <c r="D88" s="2"/>
      <c r="E88" s="2">
        <v>3.993398292442949</v>
      </c>
      <c r="F88" s="2">
        <v>4.0628390016998139</v>
      </c>
    </row>
    <row r="89" spans="1:6" ht="14.45" x14ac:dyDescent="0.35">
      <c r="A89">
        <v>3429</v>
      </c>
      <c r="B89" t="s">
        <v>596</v>
      </c>
      <c r="C89">
        <v>2</v>
      </c>
      <c r="D89" s="2"/>
      <c r="E89" s="2">
        <v>4.0120660316899075</v>
      </c>
      <c r="F89" s="2">
        <v>4.0628390016998139</v>
      </c>
    </row>
    <row r="90" spans="1:6" ht="14.45" x14ac:dyDescent="0.35">
      <c r="A90">
        <v>5036</v>
      </c>
      <c r="B90" t="s">
        <v>567</v>
      </c>
      <c r="C90">
        <v>2</v>
      </c>
      <c r="D90" s="2"/>
      <c r="E90" s="2">
        <v>4.2493028640262196</v>
      </c>
      <c r="F90" s="2">
        <v>4.0628390016998139</v>
      </c>
    </row>
    <row r="91" spans="1:6" ht="14.45" x14ac:dyDescent="0.35">
      <c r="A91">
        <v>4632</v>
      </c>
      <c r="B91" t="s">
        <v>581</v>
      </c>
      <c r="C91">
        <v>2</v>
      </c>
      <c r="D91" s="2"/>
      <c r="E91" s="2">
        <v>4.4535278798227003</v>
      </c>
      <c r="F91" s="2">
        <v>4.0628390016998139</v>
      </c>
    </row>
    <row r="92" spans="1:6" ht="14.45" x14ac:dyDescent="0.35">
      <c r="A92">
        <v>3431</v>
      </c>
      <c r="B92" t="s">
        <v>573</v>
      </c>
      <c r="C92">
        <v>2</v>
      </c>
      <c r="D92" s="2"/>
      <c r="E92" s="2">
        <v>4.6769482976971561</v>
      </c>
      <c r="F92" s="2">
        <v>4.0628390016998139</v>
      </c>
    </row>
    <row r="93" spans="1:6" ht="14.45" x14ac:dyDescent="0.35">
      <c r="A93">
        <v>4634</v>
      </c>
      <c r="B93" t="s">
        <v>651</v>
      </c>
      <c r="C93">
        <v>2</v>
      </c>
      <c r="D93" s="2"/>
      <c r="E93" s="2">
        <v>4.7971803068807146</v>
      </c>
      <c r="F93" s="2">
        <v>4.0628390016998139</v>
      </c>
    </row>
    <row r="94" spans="1:6" ht="14.45" x14ac:dyDescent="0.35">
      <c r="A94">
        <v>5427</v>
      </c>
      <c r="B94" t="s">
        <v>627</v>
      </c>
      <c r="C94">
        <v>2</v>
      </c>
      <c r="D94" s="2"/>
      <c r="E94" s="2">
        <v>4.8039076841680535</v>
      </c>
      <c r="F94" s="2">
        <v>4.0628390016998139</v>
      </c>
    </row>
    <row r="95" spans="1:6" ht="14.45" x14ac:dyDescent="0.35">
      <c r="A95">
        <v>3433</v>
      </c>
      <c r="B95" t="s">
        <v>615</v>
      </c>
      <c r="C95">
        <v>2</v>
      </c>
      <c r="D95" s="2"/>
      <c r="E95" s="2">
        <v>5.1923604695659566</v>
      </c>
      <c r="F95" s="2">
        <v>4.0628390016998139</v>
      </c>
    </row>
    <row r="96" spans="1:6" ht="14.45" x14ac:dyDescent="0.35">
      <c r="A96">
        <v>1827</v>
      </c>
      <c r="B96" t="s">
        <v>630</v>
      </c>
      <c r="C96">
        <v>2</v>
      </c>
      <c r="D96" s="2"/>
      <c r="E96" s="2">
        <v>5.2408216829472209</v>
      </c>
      <c r="F96" s="2">
        <v>4.0628390016998139</v>
      </c>
    </row>
    <row r="97" spans="1:6" ht="14.45" x14ac:dyDescent="0.35">
      <c r="A97">
        <v>4642</v>
      </c>
      <c r="B97" t="s">
        <v>594</v>
      </c>
      <c r="C97">
        <v>2</v>
      </c>
      <c r="D97" s="2"/>
      <c r="E97" s="2">
        <v>5.2824475305419236</v>
      </c>
      <c r="F97" s="2">
        <v>4.0628390016998139</v>
      </c>
    </row>
    <row r="98" spans="1:6" ht="14.45" x14ac:dyDescent="0.35">
      <c r="A98">
        <v>4620</v>
      </c>
      <c r="B98" t="s">
        <v>610</v>
      </c>
      <c r="C98">
        <v>2</v>
      </c>
      <c r="D98" s="2"/>
      <c r="E98" s="2">
        <v>5.3941208074295801</v>
      </c>
      <c r="F98" s="2">
        <v>4.0628390016998139</v>
      </c>
    </row>
    <row r="99" spans="1:6" ht="14.45" x14ac:dyDescent="0.35">
      <c r="A99">
        <v>1845</v>
      </c>
      <c r="B99" t="s">
        <v>659</v>
      </c>
      <c r="C99">
        <v>2</v>
      </c>
      <c r="D99" s="2"/>
      <c r="E99" s="2">
        <v>5.4214266737513288</v>
      </c>
      <c r="F99" s="2">
        <v>4.0628390016998139</v>
      </c>
    </row>
    <row r="100" spans="1:6" ht="14.45" x14ac:dyDescent="0.35">
      <c r="A100">
        <v>5417</v>
      </c>
      <c r="B100" t="s">
        <v>604</v>
      </c>
      <c r="C100">
        <v>2</v>
      </c>
      <c r="D100" s="2"/>
      <c r="E100" s="2">
        <v>5.4722616941681412</v>
      </c>
      <c r="F100" s="2">
        <v>4.0628390016998139</v>
      </c>
    </row>
    <row r="101" spans="1:6" ht="14.45" x14ac:dyDescent="0.35">
      <c r="A101">
        <v>1114</v>
      </c>
      <c r="B101" t="s">
        <v>571</v>
      </c>
      <c r="C101">
        <v>2</v>
      </c>
      <c r="D101" s="2"/>
      <c r="E101" s="2">
        <v>5.5022398031085133</v>
      </c>
      <c r="F101" s="2">
        <v>4.0628390016998139</v>
      </c>
    </row>
    <row r="102" spans="1:6" ht="14.45" x14ac:dyDescent="0.35">
      <c r="A102">
        <v>5034</v>
      </c>
      <c r="B102" t="s">
        <v>608</v>
      </c>
      <c r="C102">
        <v>2</v>
      </c>
      <c r="D102" s="2"/>
      <c r="E102" s="2">
        <v>5.5310745582579166</v>
      </c>
      <c r="F102" s="2">
        <v>4.0628390016998139</v>
      </c>
    </row>
    <row r="103" spans="1:6" ht="14.45" x14ac:dyDescent="0.35">
      <c r="A103">
        <v>3051</v>
      </c>
      <c r="B103" t="s">
        <v>618</v>
      </c>
      <c r="C103">
        <v>2</v>
      </c>
      <c r="D103" s="2"/>
      <c r="E103" s="2">
        <v>5.5946219131768355</v>
      </c>
      <c r="F103" s="2">
        <v>4.0628390016998139</v>
      </c>
    </row>
    <row r="104" spans="1:6" ht="14.45" x14ac:dyDescent="0.35">
      <c r="A104">
        <v>3012</v>
      </c>
      <c r="B104" t="s">
        <v>577</v>
      </c>
      <c r="C104">
        <v>2</v>
      </c>
      <c r="D104" s="2"/>
      <c r="E104" s="2">
        <v>5.6414425460457922</v>
      </c>
      <c r="F104" s="2">
        <v>4.0628390016998139</v>
      </c>
    </row>
    <row r="105" spans="1:6" ht="14.45" x14ac:dyDescent="0.35">
      <c r="A105">
        <v>1867</v>
      </c>
      <c r="B105" t="s">
        <v>602</v>
      </c>
      <c r="C105">
        <v>2</v>
      </c>
      <c r="D105" s="2"/>
      <c r="E105" s="2">
        <v>5.9493129352978427</v>
      </c>
      <c r="F105" s="2">
        <v>4.0628390016998139</v>
      </c>
    </row>
    <row r="106" spans="1:6" ht="14.45" x14ac:dyDescent="0.35">
      <c r="A106">
        <v>1875</v>
      </c>
      <c r="B106" t="s">
        <v>645</v>
      </c>
      <c r="C106">
        <v>2</v>
      </c>
      <c r="D106" s="2"/>
      <c r="E106" s="2">
        <v>6.0147120328683545</v>
      </c>
      <c r="F106" s="2">
        <v>4.0628390016998139</v>
      </c>
    </row>
    <row r="107" spans="1:6" ht="14.45" x14ac:dyDescent="0.35">
      <c r="A107">
        <v>4221</v>
      </c>
      <c r="B107" t="s">
        <v>660</v>
      </c>
      <c r="C107">
        <v>2</v>
      </c>
      <c r="D107" s="2"/>
      <c r="E107" s="2">
        <v>6.3019645676197156</v>
      </c>
      <c r="F107" s="2">
        <v>4.0628390016998139</v>
      </c>
    </row>
    <row r="108" spans="1:6" ht="14.45" x14ac:dyDescent="0.35">
      <c r="A108">
        <v>5430</v>
      </c>
      <c r="B108" t="s">
        <v>1429</v>
      </c>
      <c r="C108">
        <v>2</v>
      </c>
      <c r="D108" s="2"/>
      <c r="E108" s="2">
        <v>6.3961685529484695</v>
      </c>
      <c r="F108" s="2">
        <v>4.0628390016998139</v>
      </c>
    </row>
    <row r="109" spans="1:6" ht="14.45" x14ac:dyDescent="0.35">
      <c r="A109">
        <v>4217</v>
      </c>
      <c r="B109" t="s">
        <v>591</v>
      </c>
      <c r="C109">
        <v>2</v>
      </c>
      <c r="D109" s="2"/>
      <c r="E109" s="2">
        <v>6.4610106264652041</v>
      </c>
      <c r="F109" s="2">
        <v>4.0628390016998139</v>
      </c>
    </row>
    <row r="110" spans="1:6" ht="14.45" x14ac:dyDescent="0.35">
      <c r="A110">
        <v>1853</v>
      </c>
      <c r="B110" t="s">
        <v>609</v>
      </c>
      <c r="C110">
        <v>2</v>
      </c>
      <c r="D110" s="2"/>
      <c r="E110" s="2">
        <v>6.4937038117464025</v>
      </c>
      <c r="F110" s="2">
        <v>4.0628390016998139</v>
      </c>
    </row>
    <row r="111" spans="1:6" ht="14.45" x14ac:dyDescent="0.35">
      <c r="A111">
        <v>5411</v>
      </c>
      <c r="B111" t="s">
        <v>601</v>
      </c>
      <c r="C111">
        <v>2</v>
      </c>
      <c r="D111" s="2"/>
      <c r="E111" s="2">
        <v>6.5835780155601817</v>
      </c>
      <c r="F111" s="2">
        <v>4.0628390016998139</v>
      </c>
    </row>
    <row r="112" spans="1:6" ht="14.45" x14ac:dyDescent="0.35">
      <c r="A112">
        <v>5022</v>
      </c>
      <c r="B112" t="s">
        <v>620</v>
      </c>
      <c r="C112">
        <v>2</v>
      </c>
      <c r="D112" s="2"/>
      <c r="E112" s="2">
        <v>6.9611134564997412</v>
      </c>
      <c r="F112" s="2">
        <v>4.0628390016998139</v>
      </c>
    </row>
    <row r="113" spans="1:6" ht="14.45" x14ac:dyDescent="0.35">
      <c r="A113">
        <v>4218</v>
      </c>
      <c r="B113" t="s">
        <v>593</v>
      </c>
      <c r="C113">
        <v>2</v>
      </c>
      <c r="D113" s="2"/>
      <c r="E113" s="2">
        <v>7.1016050574796399</v>
      </c>
      <c r="F113" s="2">
        <v>4.0628390016998139</v>
      </c>
    </row>
    <row r="114" spans="1:6" ht="14.45" x14ac:dyDescent="0.35">
      <c r="A114">
        <v>1826</v>
      </c>
      <c r="B114" t="s">
        <v>637</v>
      </c>
      <c r="C114">
        <v>2</v>
      </c>
      <c r="D114" s="2"/>
      <c r="E114" s="2">
        <v>7.1827796030249429</v>
      </c>
      <c r="F114" s="2">
        <v>4.0628390016998139</v>
      </c>
    </row>
    <row r="115" spans="1:6" ht="14.45" x14ac:dyDescent="0.35">
      <c r="A115">
        <v>5413</v>
      </c>
      <c r="B115" t="s">
        <v>621</v>
      </c>
      <c r="C115">
        <v>2</v>
      </c>
      <c r="D115" s="2"/>
      <c r="E115" s="2">
        <v>7.2871658946735067</v>
      </c>
      <c r="F115" s="2">
        <v>4.0628390016998139</v>
      </c>
    </row>
    <row r="116" spans="1:6" ht="14.45" x14ac:dyDescent="0.35">
      <c r="A116">
        <v>4637</v>
      </c>
      <c r="B116" t="s">
        <v>607</v>
      </c>
      <c r="C116">
        <v>2</v>
      </c>
      <c r="D116" s="2"/>
      <c r="E116" s="2">
        <v>7.806402843892374</v>
      </c>
      <c r="F116" s="2">
        <v>4.0628390016998139</v>
      </c>
    </row>
    <row r="117" spans="1:6" ht="14.45" x14ac:dyDescent="0.35">
      <c r="A117">
        <v>1133</v>
      </c>
      <c r="B117" t="s">
        <v>642</v>
      </c>
      <c r="C117">
        <v>2</v>
      </c>
      <c r="D117" s="2"/>
      <c r="E117" s="2">
        <v>7.8830223082637376</v>
      </c>
      <c r="F117" s="2">
        <v>4.0628390016998139</v>
      </c>
    </row>
    <row r="118" spans="1:6" ht="14.45" x14ac:dyDescent="0.35">
      <c r="A118">
        <v>3042</v>
      </c>
      <c r="B118" t="s">
        <v>575</v>
      </c>
      <c r="C118">
        <v>2</v>
      </c>
      <c r="D118" s="2"/>
      <c r="E118" s="2">
        <v>8.0622299798219874</v>
      </c>
      <c r="F118" s="2">
        <v>4.0628390016998139</v>
      </c>
    </row>
    <row r="119" spans="1:6" ht="14.45" x14ac:dyDescent="0.35">
      <c r="A119">
        <v>1838</v>
      </c>
      <c r="B119" t="s">
        <v>643</v>
      </c>
      <c r="C119">
        <v>2</v>
      </c>
      <c r="D119" s="2"/>
      <c r="E119" s="2">
        <v>8.0771685274019269</v>
      </c>
      <c r="F119" s="2">
        <v>4.0628390016998139</v>
      </c>
    </row>
    <row r="120" spans="1:6" ht="14.45" x14ac:dyDescent="0.35">
      <c r="A120">
        <v>3046</v>
      </c>
      <c r="B120" t="s">
        <v>580</v>
      </c>
      <c r="C120">
        <v>2</v>
      </c>
      <c r="D120" s="2"/>
      <c r="E120" s="2">
        <v>8.4141593194361661</v>
      </c>
      <c r="F120" s="2">
        <v>4.0628390016998139</v>
      </c>
    </row>
    <row r="121" spans="1:6" ht="14.45" x14ac:dyDescent="0.35">
      <c r="A121">
        <v>5434</v>
      </c>
      <c r="B121" t="s">
        <v>657</v>
      </c>
      <c r="C121">
        <v>2</v>
      </c>
      <c r="D121" s="2"/>
      <c r="E121" s="2">
        <v>8.5535397840198168</v>
      </c>
      <c r="F121" s="2">
        <v>4.0628390016998139</v>
      </c>
    </row>
    <row r="122" spans="1:6" ht="14.45" x14ac:dyDescent="0.35">
      <c r="A122">
        <v>5404</v>
      </c>
      <c r="B122" t="s">
        <v>636</v>
      </c>
      <c r="C122">
        <v>2</v>
      </c>
      <c r="D122" s="2"/>
      <c r="E122" s="2">
        <v>8.6481992000032282</v>
      </c>
      <c r="F122" s="2">
        <v>4.0628390016998139</v>
      </c>
    </row>
    <row r="123" spans="1:6" ht="14.45" x14ac:dyDescent="0.35">
      <c r="A123">
        <v>1573</v>
      </c>
      <c r="B123" t="s">
        <v>619</v>
      </c>
      <c r="C123">
        <v>2</v>
      </c>
      <c r="D123" s="2"/>
      <c r="E123" s="2">
        <v>8.6524716485371584</v>
      </c>
      <c r="F123" s="2">
        <v>4.0628390016998139</v>
      </c>
    </row>
    <row r="124" spans="1:6" ht="14.45" x14ac:dyDescent="0.35">
      <c r="A124">
        <v>1836</v>
      </c>
      <c r="B124" t="s">
        <v>653</v>
      </c>
      <c r="C124">
        <v>2</v>
      </c>
      <c r="D124" s="2"/>
      <c r="E124" s="2">
        <v>9.0959656081218068</v>
      </c>
      <c r="F124" s="2">
        <v>4.0628390016998139</v>
      </c>
    </row>
    <row r="125" spans="1:6" ht="14.45" x14ac:dyDescent="0.35">
      <c r="A125">
        <v>3430</v>
      </c>
      <c r="B125" t="s">
        <v>600</v>
      </c>
      <c r="C125">
        <v>2</v>
      </c>
      <c r="D125" s="2"/>
      <c r="E125" s="2">
        <v>9.1966799163938191</v>
      </c>
      <c r="F125" s="2">
        <v>4.0628390016998139</v>
      </c>
    </row>
    <row r="126" spans="1:6" ht="14.45" x14ac:dyDescent="0.35">
      <c r="A126">
        <v>1811</v>
      </c>
      <c r="B126" t="s">
        <v>652</v>
      </c>
      <c r="C126">
        <v>2</v>
      </c>
      <c r="D126" s="2"/>
      <c r="E126" s="2">
        <v>9.381809579699663</v>
      </c>
      <c r="F126" s="2">
        <v>4.0628390016998139</v>
      </c>
    </row>
    <row r="127" spans="1:6" ht="14.45" x14ac:dyDescent="0.35">
      <c r="A127">
        <v>5438</v>
      </c>
      <c r="B127" t="s">
        <v>661</v>
      </c>
      <c r="C127">
        <v>2</v>
      </c>
      <c r="D127" s="2"/>
      <c r="E127" s="2">
        <v>9.4208135679338412</v>
      </c>
      <c r="F127" s="2">
        <v>4.0628390016998139</v>
      </c>
    </row>
    <row r="128" spans="1:6" ht="14.45" x14ac:dyDescent="0.35">
      <c r="A128">
        <v>5429</v>
      </c>
      <c r="B128" t="s">
        <v>658</v>
      </c>
      <c r="C128">
        <v>2</v>
      </c>
      <c r="D128" s="2"/>
      <c r="E128" s="2">
        <v>9.5105473853550127</v>
      </c>
      <c r="F128" s="2">
        <v>4.0628390016998139</v>
      </c>
    </row>
    <row r="129" spans="1:6" ht="14.45" x14ac:dyDescent="0.35">
      <c r="A129">
        <v>5423</v>
      </c>
      <c r="B129" t="s">
        <v>649</v>
      </c>
      <c r="C129">
        <v>2</v>
      </c>
      <c r="D129" s="2"/>
      <c r="E129" s="2">
        <v>9.6999035704809184</v>
      </c>
      <c r="F129" s="2">
        <v>4.0628390016998139</v>
      </c>
    </row>
    <row r="130" spans="1:6" ht="14.45" x14ac:dyDescent="0.35">
      <c r="A130">
        <v>5414</v>
      </c>
      <c r="B130" t="s">
        <v>640</v>
      </c>
      <c r="C130">
        <v>2</v>
      </c>
      <c r="D130" s="2"/>
      <c r="E130" s="2">
        <v>10.260821984435797</v>
      </c>
      <c r="F130" s="2">
        <v>4.0628390016998139</v>
      </c>
    </row>
    <row r="131" spans="1:6" ht="14.45" x14ac:dyDescent="0.35">
      <c r="A131">
        <v>4635</v>
      </c>
      <c r="B131" t="s">
        <v>633</v>
      </c>
      <c r="C131">
        <v>2</v>
      </c>
      <c r="D131" s="2"/>
      <c r="E131" s="2">
        <v>11.577167627458564</v>
      </c>
      <c r="F131" s="2">
        <v>4.0628390016998139</v>
      </c>
    </row>
    <row r="132" spans="1:6" ht="14.45" x14ac:dyDescent="0.35">
      <c r="A132">
        <v>1818</v>
      </c>
      <c r="B132" t="s">
        <v>878</v>
      </c>
      <c r="C132">
        <v>2</v>
      </c>
      <c r="D132" s="2"/>
      <c r="E132" s="2">
        <v>11.812499151303371</v>
      </c>
      <c r="F132" s="2">
        <v>4.0628390016998139</v>
      </c>
    </row>
    <row r="133" spans="1:6" ht="14.45" x14ac:dyDescent="0.35">
      <c r="A133">
        <v>4228</v>
      </c>
      <c r="B133" t="s">
        <v>663</v>
      </c>
      <c r="C133">
        <v>2</v>
      </c>
      <c r="D133" s="2"/>
      <c r="E133" s="2">
        <v>14.308481558857411</v>
      </c>
      <c r="F133" s="2">
        <v>4.0628390016998139</v>
      </c>
    </row>
    <row r="134" spans="1:6" ht="14.45" x14ac:dyDescent="0.35">
      <c r="A134">
        <v>1834</v>
      </c>
      <c r="B134" t="s">
        <v>647</v>
      </c>
      <c r="C134">
        <v>2</v>
      </c>
      <c r="D134" s="2"/>
      <c r="E134" s="2">
        <v>16.44015983733868</v>
      </c>
      <c r="F134" s="2">
        <v>4.0628390016998139</v>
      </c>
    </row>
    <row r="135" spans="1:6" ht="14.45" x14ac:dyDescent="0.35">
      <c r="A135">
        <v>5049</v>
      </c>
      <c r="B135" t="s">
        <v>644</v>
      </c>
      <c r="C135">
        <v>2</v>
      </c>
      <c r="D135" s="2"/>
      <c r="E135" s="2">
        <v>19.901144023545047</v>
      </c>
      <c r="F135" s="2">
        <v>4.0628390016998139</v>
      </c>
    </row>
    <row r="136" spans="1:6" ht="14.45" x14ac:dyDescent="0.35">
      <c r="A136">
        <v>4611</v>
      </c>
      <c r="B136" t="s">
        <v>679</v>
      </c>
      <c r="C136">
        <v>3</v>
      </c>
      <c r="D136" s="2">
        <v>-2.8870954115583207</v>
      </c>
      <c r="E136" s="2"/>
      <c r="F136" s="2">
        <v>2.5695992421257179</v>
      </c>
    </row>
    <row r="137" spans="1:6" ht="14.45" x14ac:dyDescent="0.35">
      <c r="A137">
        <v>5412</v>
      </c>
      <c r="B137" t="s">
        <v>614</v>
      </c>
      <c r="C137">
        <v>3</v>
      </c>
      <c r="D137" s="2">
        <v>-2.6343865584461583</v>
      </c>
      <c r="E137" s="2"/>
      <c r="F137" s="2">
        <v>2.5695992421257179</v>
      </c>
    </row>
    <row r="138" spans="1:6" ht="14.45" x14ac:dyDescent="0.35">
      <c r="A138">
        <v>1871</v>
      </c>
      <c r="B138" t="s">
        <v>682</v>
      </c>
      <c r="C138">
        <v>3</v>
      </c>
      <c r="D138" s="2">
        <v>-2.1798503379749739</v>
      </c>
      <c r="E138" s="2"/>
      <c r="F138" s="2">
        <v>2.5695992421257179</v>
      </c>
    </row>
    <row r="139" spans="1:6" ht="14.45" x14ac:dyDescent="0.35">
      <c r="A139">
        <v>3011</v>
      </c>
      <c r="B139" t="s">
        <v>687</v>
      </c>
      <c r="C139">
        <v>3</v>
      </c>
      <c r="D139" s="2">
        <v>-2.1701793505419147</v>
      </c>
      <c r="E139" s="2"/>
      <c r="F139" s="2">
        <v>2.5695992421257179</v>
      </c>
    </row>
    <row r="140" spans="1:6" ht="14.45" x14ac:dyDescent="0.35">
      <c r="A140">
        <v>1511</v>
      </c>
      <c r="B140" t="s">
        <v>669</v>
      </c>
      <c r="C140">
        <v>3</v>
      </c>
      <c r="D140" s="2">
        <v>-1.9017252352942986</v>
      </c>
      <c r="E140" s="2"/>
      <c r="F140" s="2">
        <v>2.5695992421257179</v>
      </c>
    </row>
    <row r="141" spans="1:6" ht="14.45" x14ac:dyDescent="0.35">
      <c r="A141">
        <v>1525</v>
      </c>
      <c r="B141" t="s">
        <v>677</v>
      </c>
      <c r="C141">
        <v>3</v>
      </c>
      <c r="D141" s="2">
        <v>-1.4584350411449332</v>
      </c>
      <c r="E141" s="2"/>
      <c r="F141" s="2">
        <v>2.5695992421257179</v>
      </c>
    </row>
    <row r="142" spans="1:6" ht="14.45" x14ac:dyDescent="0.35">
      <c r="A142">
        <v>5419</v>
      </c>
      <c r="B142" t="s">
        <v>681</v>
      </c>
      <c r="C142">
        <v>3</v>
      </c>
      <c r="D142" s="2">
        <v>-1.2063534412452213</v>
      </c>
      <c r="E142" s="2"/>
      <c r="F142" s="2">
        <v>2.5695992421257179</v>
      </c>
    </row>
    <row r="143" spans="1:6" ht="14.45" x14ac:dyDescent="0.35">
      <c r="A143">
        <v>3040</v>
      </c>
      <c r="B143" t="s">
        <v>1420</v>
      </c>
      <c r="C143">
        <v>3</v>
      </c>
      <c r="D143" s="2">
        <v>-1.0558156208379017</v>
      </c>
      <c r="E143" s="2"/>
      <c r="F143" s="2">
        <v>2.5695992421257179</v>
      </c>
    </row>
    <row r="144" spans="1:6" ht="14.45" x14ac:dyDescent="0.35">
      <c r="A144">
        <v>3815</v>
      </c>
      <c r="B144" t="s">
        <v>672</v>
      </c>
      <c r="C144">
        <v>3</v>
      </c>
      <c r="D144" s="2">
        <v>-0.59320773906616642</v>
      </c>
      <c r="E144" s="2"/>
      <c r="F144" s="2">
        <v>2.5695992421257179</v>
      </c>
    </row>
    <row r="145" spans="1:6" ht="14.45" x14ac:dyDescent="0.35">
      <c r="A145">
        <v>3417</v>
      </c>
      <c r="B145" t="s">
        <v>673</v>
      </c>
      <c r="C145">
        <v>3</v>
      </c>
      <c r="D145" s="2">
        <v>8.1670198544551084E-3</v>
      </c>
      <c r="E145" s="2"/>
      <c r="F145" s="2">
        <v>2.5695992421257179</v>
      </c>
    </row>
    <row r="146" spans="1:6" ht="14.45" x14ac:dyDescent="0.35">
      <c r="A146">
        <v>3825</v>
      </c>
      <c r="B146" t="s">
        <v>705</v>
      </c>
      <c r="C146">
        <v>3</v>
      </c>
      <c r="D146" s="2">
        <v>0.16822982987509102</v>
      </c>
      <c r="E146" s="2"/>
      <c r="F146" s="2">
        <v>2.5695992421257179</v>
      </c>
    </row>
    <row r="147" spans="1:6" ht="14.45" x14ac:dyDescent="0.35">
      <c r="A147">
        <v>3438</v>
      </c>
      <c r="B147" t="s">
        <v>696</v>
      </c>
      <c r="C147">
        <v>3</v>
      </c>
      <c r="D147" s="2">
        <v>0.26662255124970702</v>
      </c>
      <c r="E147" s="2"/>
      <c r="F147" s="2">
        <v>2.5695992421257179</v>
      </c>
    </row>
    <row r="148" spans="1:6" ht="14.45" x14ac:dyDescent="0.35">
      <c r="A148">
        <v>3043</v>
      </c>
      <c r="B148" t="s">
        <v>691</v>
      </c>
      <c r="C148">
        <v>3</v>
      </c>
      <c r="D148" s="2">
        <v>0.39069553906190224</v>
      </c>
      <c r="E148" s="2"/>
      <c r="F148" s="2">
        <v>2.5695992421257179</v>
      </c>
    </row>
    <row r="149" spans="1:6" ht="14.45" x14ac:dyDescent="0.35">
      <c r="A149">
        <v>1840</v>
      </c>
      <c r="B149" t="s">
        <v>689</v>
      </c>
      <c r="C149">
        <v>3</v>
      </c>
      <c r="D149" s="2">
        <v>0.45932606689083766</v>
      </c>
      <c r="E149" s="2"/>
      <c r="F149" s="2">
        <v>2.5695992421257179</v>
      </c>
    </row>
    <row r="150" spans="1:6" ht="14.45" x14ac:dyDescent="0.35">
      <c r="A150">
        <v>5416</v>
      </c>
      <c r="B150" t="s">
        <v>699</v>
      </c>
      <c r="C150">
        <v>3</v>
      </c>
      <c r="D150" s="2">
        <v>0.51842636591683156</v>
      </c>
      <c r="E150" s="2"/>
      <c r="F150" s="2">
        <v>2.5695992421257179</v>
      </c>
    </row>
    <row r="151" spans="1:6" ht="14.45" x14ac:dyDescent="0.35">
      <c r="A151">
        <v>3439</v>
      </c>
      <c r="B151" t="s">
        <v>693</v>
      </c>
      <c r="C151">
        <v>3</v>
      </c>
      <c r="D151" s="2">
        <v>0.7456724367509987</v>
      </c>
      <c r="E151" s="2"/>
      <c r="F151" s="2">
        <v>2.5695992421257179</v>
      </c>
    </row>
    <row r="152" spans="1:6" ht="14.45" x14ac:dyDescent="0.35">
      <c r="A152">
        <v>5428</v>
      </c>
      <c r="B152" t="s">
        <v>694</v>
      </c>
      <c r="C152">
        <v>3</v>
      </c>
      <c r="D152" s="2">
        <v>0.96312329964056631</v>
      </c>
      <c r="E152" s="2"/>
      <c r="F152" s="2">
        <v>2.5695992421257179</v>
      </c>
    </row>
    <row r="153" spans="1:6" ht="14.45" x14ac:dyDescent="0.35">
      <c r="A153">
        <v>5436</v>
      </c>
      <c r="B153" t="s">
        <v>1424</v>
      </c>
      <c r="C153">
        <v>3</v>
      </c>
      <c r="D153" s="2">
        <v>1.0185102764594822</v>
      </c>
      <c r="E153" s="2"/>
      <c r="F153" s="2">
        <v>2.5695992421257179</v>
      </c>
    </row>
    <row r="154" spans="1:6" ht="14.45" x14ac:dyDescent="0.35">
      <c r="A154">
        <v>3044</v>
      </c>
      <c r="B154" t="s">
        <v>708</v>
      </c>
      <c r="C154">
        <v>3</v>
      </c>
      <c r="D154" s="2">
        <v>1.0300440841213985</v>
      </c>
      <c r="E154" s="2"/>
      <c r="F154" s="2">
        <v>2.5695992421257179</v>
      </c>
    </row>
    <row r="155" spans="1:6" ht="14.45" x14ac:dyDescent="0.35">
      <c r="A155">
        <v>3419</v>
      </c>
      <c r="B155" t="s">
        <v>1415</v>
      </c>
      <c r="C155">
        <v>3</v>
      </c>
      <c r="D155" s="2">
        <v>1.0843460610787166</v>
      </c>
      <c r="E155" s="2"/>
      <c r="F155" s="2">
        <v>2.5695992421257179</v>
      </c>
    </row>
    <row r="156" spans="1:6" ht="14.45" x14ac:dyDescent="0.35">
      <c r="A156">
        <v>3453</v>
      </c>
      <c r="B156" t="s">
        <v>695</v>
      </c>
      <c r="C156">
        <v>3</v>
      </c>
      <c r="D156" s="2">
        <v>1.6943788156839013</v>
      </c>
      <c r="E156" s="2"/>
      <c r="F156" s="2">
        <v>2.5695992421257179</v>
      </c>
    </row>
    <row r="157" spans="1:6" ht="14.45" x14ac:dyDescent="0.35">
      <c r="A157">
        <v>4648</v>
      </c>
      <c r="B157" t="s">
        <v>703</v>
      </c>
      <c r="C157">
        <v>3</v>
      </c>
      <c r="D157" s="2">
        <v>1.712158244991312</v>
      </c>
      <c r="E157" s="2"/>
      <c r="F157" s="2">
        <v>2.5695992421257179</v>
      </c>
    </row>
    <row r="158" spans="1:6" ht="14.45" x14ac:dyDescent="0.35">
      <c r="A158">
        <v>5032</v>
      </c>
      <c r="B158" t="s">
        <v>671</v>
      </c>
      <c r="C158">
        <v>3</v>
      </c>
      <c r="D158" s="2">
        <v>1.9930112456261813</v>
      </c>
      <c r="E158" s="2"/>
      <c r="F158" s="2">
        <v>2.5695992421257179</v>
      </c>
    </row>
    <row r="159" spans="1:6" ht="14.45" x14ac:dyDescent="0.35">
      <c r="A159">
        <v>4615</v>
      </c>
      <c r="B159" t="s">
        <v>680</v>
      </c>
      <c r="C159">
        <v>3</v>
      </c>
      <c r="D159" s="2">
        <v>2.3175189583888436</v>
      </c>
      <c r="E159" s="2"/>
      <c r="F159" s="2">
        <v>2.5695992421257179</v>
      </c>
    </row>
    <row r="160" spans="1:6" ht="14.45" x14ac:dyDescent="0.35">
      <c r="A160">
        <v>3041</v>
      </c>
      <c r="B160" t="s">
        <v>697</v>
      </c>
      <c r="C160">
        <v>3</v>
      </c>
      <c r="D160" s="2">
        <v>2.3667798776374802</v>
      </c>
      <c r="E160" s="2"/>
      <c r="F160" s="2">
        <v>2.5695992421257179</v>
      </c>
    </row>
    <row r="161" spans="1:6" ht="14.45" x14ac:dyDescent="0.35">
      <c r="A161">
        <v>4638</v>
      </c>
      <c r="B161" t="s">
        <v>707</v>
      </c>
      <c r="C161">
        <v>3</v>
      </c>
      <c r="D161" s="2">
        <v>2.5094589727499899</v>
      </c>
      <c r="E161" s="2"/>
      <c r="F161" s="2">
        <v>2.5695992421257179</v>
      </c>
    </row>
    <row r="162" spans="1:6" ht="14.45" x14ac:dyDescent="0.35">
      <c r="A162">
        <v>1112</v>
      </c>
      <c r="B162" t="s">
        <v>666</v>
      </c>
      <c r="C162">
        <v>3</v>
      </c>
      <c r="D162" s="2">
        <v>2.825649192986984</v>
      </c>
      <c r="E162" s="2"/>
      <c r="F162" s="2">
        <v>2.5695992421257179</v>
      </c>
    </row>
    <row r="163" spans="1:6" ht="14.45" x14ac:dyDescent="0.35">
      <c r="A163">
        <v>4219</v>
      </c>
      <c r="B163" t="s">
        <v>664</v>
      </c>
      <c r="C163">
        <v>3</v>
      </c>
      <c r="D163" s="2">
        <v>2.9805322996671326</v>
      </c>
      <c r="E163" s="2"/>
      <c r="F163" s="2">
        <v>2.5695992421257179</v>
      </c>
    </row>
    <row r="164" spans="1:6" ht="14.45" x14ac:dyDescent="0.35">
      <c r="A164">
        <v>3015</v>
      </c>
      <c r="B164" t="s">
        <v>665</v>
      </c>
      <c r="C164">
        <v>3</v>
      </c>
      <c r="D164" s="2">
        <v>3.1688406294689635</v>
      </c>
      <c r="E164" s="2"/>
      <c r="F164" s="2">
        <v>2.5695992421257179</v>
      </c>
    </row>
    <row r="165" spans="1:6" ht="14.45" x14ac:dyDescent="0.35">
      <c r="A165">
        <v>5047</v>
      </c>
      <c r="B165" t="s">
        <v>683</v>
      </c>
      <c r="C165">
        <v>3</v>
      </c>
      <c r="D165" s="2">
        <v>3.51296105823688</v>
      </c>
      <c r="E165" s="2"/>
      <c r="F165" s="2">
        <v>2.5695992421257179</v>
      </c>
    </row>
    <row r="166" spans="1:6" ht="14.45" x14ac:dyDescent="0.35">
      <c r="A166">
        <v>3045</v>
      </c>
      <c r="B166" t="s">
        <v>670</v>
      </c>
      <c r="C166">
        <v>3</v>
      </c>
      <c r="D166" s="2">
        <v>3.5562035331832753</v>
      </c>
      <c r="E166" s="2"/>
      <c r="F166" s="2">
        <v>2.5695992421257179</v>
      </c>
    </row>
    <row r="167" spans="1:6" ht="14.45" x14ac:dyDescent="0.35">
      <c r="A167">
        <v>1135</v>
      </c>
      <c r="B167" t="s">
        <v>704</v>
      </c>
      <c r="C167">
        <v>3</v>
      </c>
      <c r="D167" s="2">
        <v>3.6667078967363453</v>
      </c>
      <c r="E167" s="2"/>
      <c r="F167" s="2">
        <v>2.5695992421257179</v>
      </c>
    </row>
    <row r="168" spans="1:6" ht="14.45" x14ac:dyDescent="0.35">
      <c r="A168">
        <v>4628</v>
      </c>
      <c r="B168" t="s">
        <v>692</v>
      </c>
      <c r="C168">
        <v>3</v>
      </c>
      <c r="D168" s="2">
        <v>4.1088193950332332</v>
      </c>
      <c r="E168" s="2"/>
      <c r="F168" s="2">
        <v>2.5695992421257179</v>
      </c>
    </row>
    <row r="169" spans="1:6" ht="14.45" x14ac:dyDescent="0.35">
      <c r="A169">
        <v>1111</v>
      </c>
      <c r="B169" t="s">
        <v>674</v>
      </c>
      <c r="C169">
        <v>3</v>
      </c>
      <c r="D169" s="2">
        <v>4.1965729273474741</v>
      </c>
      <c r="E169" s="2"/>
      <c r="F169" s="2">
        <v>2.5695992421257179</v>
      </c>
    </row>
    <row r="170" spans="1:6" ht="14.45" x14ac:dyDescent="0.35">
      <c r="A170">
        <v>1832</v>
      </c>
      <c r="B170" t="s">
        <v>702</v>
      </c>
      <c r="C170">
        <v>3</v>
      </c>
      <c r="D170" s="2">
        <v>4.5454714871412598</v>
      </c>
      <c r="E170" s="2"/>
      <c r="F170" s="2">
        <v>2.5695992421257179</v>
      </c>
    </row>
    <row r="171" spans="1:6" ht="14.45" x14ac:dyDescent="0.35">
      <c r="A171">
        <v>1576</v>
      </c>
      <c r="B171" t="s">
        <v>700</v>
      </c>
      <c r="C171">
        <v>3</v>
      </c>
      <c r="D171" s="2">
        <v>4.7548396882880493</v>
      </c>
      <c r="E171" s="2"/>
      <c r="F171" s="2">
        <v>2.5695992421257179</v>
      </c>
    </row>
    <row r="172" spans="1:6" ht="14.45" x14ac:dyDescent="0.35">
      <c r="A172">
        <v>3013</v>
      </c>
      <c r="B172" t="s">
        <v>667</v>
      </c>
      <c r="C172">
        <v>3</v>
      </c>
      <c r="D172" s="2">
        <v>4.8273796059107275</v>
      </c>
      <c r="E172" s="2"/>
      <c r="F172" s="2">
        <v>2.5695992421257179</v>
      </c>
    </row>
    <row r="173" spans="1:6" ht="14.45" x14ac:dyDescent="0.35">
      <c r="A173">
        <v>5435</v>
      </c>
      <c r="B173" t="s">
        <v>698</v>
      </c>
      <c r="C173">
        <v>3</v>
      </c>
      <c r="D173" s="2">
        <v>5.1117883576203038</v>
      </c>
      <c r="E173" s="2"/>
      <c r="F173" s="2">
        <v>2.5695992421257179</v>
      </c>
    </row>
    <row r="174" spans="1:6" ht="14.45" x14ac:dyDescent="0.35">
      <c r="A174">
        <v>1134</v>
      </c>
      <c r="B174" t="s">
        <v>709</v>
      </c>
      <c r="C174">
        <v>3</v>
      </c>
      <c r="D174" s="2">
        <v>5.561152977542914</v>
      </c>
      <c r="E174" s="2"/>
      <c r="F174" s="2">
        <v>2.5695992421257179</v>
      </c>
    </row>
    <row r="175" spans="1:6" ht="14.45" x14ac:dyDescent="0.35">
      <c r="A175">
        <v>5058</v>
      </c>
      <c r="B175" t="s">
        <v>684</v>
      </c>
      <c r="C175">
        <v>3</v>
      </c>
      <c r="D175" s="2">
        <v>6.1888933178907539</v>
      </c>
      <c r="E175" s="2"/>
      <c r="F175" s="2">
        <v>2.5695992421257179</v>
      </c>
    </row>
    <row r="176" spans="1:6" ht="14.45" x14ac:dyDescent="0.35">
      <c r="A176">
        <v>3422</v>
      </c>
      <c r="B176" t="s">
        <v>685</v>
      </c>
      <c r="C176">
        <v>3</v>
      </c>
      <c r="D176" s="2">
        <v>6.2240486761454532</v>
      </c>
      <c r="E176" s="2"/>
      <c r="F176" s="2">
        <v>2.5695992421257179</v>
      </c>
    </row>
    <row r="177" spans="1:6" ht="14.45" x14ac:dyDescent="0.35">
      <c r="A177">
        <v>3435</v>
      </c>
      <c r="B177" t="s">
        <v>690</v>
      </c>
      <c r="C177">
        <v>3</v>
      </c>
      <c r="D177" s="2">
        <v>6.7263440860215056</v>
      </c>
      <c r="E177" s="2"/>
      <c r="F177" s="2">
        <v>2.5695992421257179</v>
      </c>
    </row>
    <row r="178" spans="1:6" ht="14.45" x14ac:dyDescent="0.35">
      <c r="A178">
        <v>1868</v>
      </c>
      <c r="B178" t="s">
        <v>675</v>
      </c>
      <c r="C178">
        <v>3</v>
      </c>
      <c r="D178" s="2">
        <v>7.2511694327221461</v>
      </c>
      <c r="E178" s="2"/>
      <c r="F178" s="2">
        <v>2.5695992421257179</v>
      </c>
    </row>
    <row r="179" spans="1:6" ht="14.45" x14ac:dyDescent="0.35">
      <c r="A179">
        <v>1547</v>
      </c>
      <c r="B179" t="s">
        <v>710</v>
      </c>
      <c r="C179">
        <v>3</v>
      </c>
      <c r="D179" s="2">
        <v>22.940794594713836</v>
      </c>
      <c r="E179" s="2"/>
      <c r="F179" s="2">
        <v>2.5695992421257179</v>
      </c>
    </row>
    <row r="180" spans="1:6" ht="14.45" x14ac:dyDescent="0.35">
      <c r="A180">
        <v>1539</v>
      </c>
      <c r="B180" t="s">
        <v>754</v>
      </c>
      <c r="C180">
        <v>4</v>
      </c>
      <c r="D180" s="2"/>
      <c r="E180" s="2">
        <v>-5.7343301603106074</v>
      </c>
      <c r="F180" s="2">
        <v>1.4993631826252409</v>
      </c>
    </row>
    <row r="181" spans="1:6" ht="14.45" x14ac:dyDescent="0.35">
      <c r="A181">
        <v>3418</v>
      </c>
      <c r="B181" t="s">
        <v>736</v>
      </c>
      <c r="C181">
        <v>4</v>
      </c>
      <c r="D181" s="2"/>
      <c r="E181" s="2">
        <v>-4.2555930611240163</v>
      </c>
      <c r="F181" s="2">
        <v>1.4993631826252409</v>
      </c>
    </row>
    <row r="182" spans="1:6" ht="14.45" x14ac:dyDescent="0.35">
      <c r="A182">
        <v>5054</v>
      </c>
      <c r="B182" t="s">
        <v>732</v>
      </c>
      <c r="C182">
        <v>4</v>
      </c>
      <c r="D182" s="2"/>
      <c r="E182" s="2">
        <v>-2.9811709879169874</v>
      </c>
      <c r="F182" s="2">
        <v>1.4993631826252409</v>
      </c>
    </row>
    <row r="183" spans="1:6" ht="14.45" x14ac:dyDescent="0.35">
      <c r="A183">
        <v>3018</v>
      </c>
      <c r="B183" t="s">
        <v>1409</v>
      </c>
      <c r="C183">
        <v>4</v>
      </c>
      <c r="D183" s="2"/>
      <c r="E183" s="2">
        <v>-2.6179356442006942</v>
      </c>
      <c r="F183" s="2">
        <v>1.4993631826252409</v>
      </c>
    </row>
    <row r="184" spans="1:6" ht="14.45" x14ac:dyDescent="0.35">
      <c r="A184">
        <v>1865</v>
      </c>
      <c r="B184" t="s">
        <v>749</v>
      </c>
      <c r="C184">
        <v>4</v>
      </c>
      <c r="D184" s="2"/>
      <c r="E184" s="2">
        <v>-2.5777013853034529</v>
      </c>
      <c r="F184" s="2">
        <v>1.4993631826252409</v>
      </c>
    </row>
    <row r="185" spans="1:6" ht="14.45" x14ac:dyDescent="0.35">
      <c r="A185">
        <v>5055</v>
      </c>
      <c r="B185" t="s">
        <v>1425</v>
      </c>
      <c r="C185">
        <v>4</v>
      </c>
      <c r="D185" s="2"/>
      <c r="E185" s="2">
        <v>-1.9151480168219677</v>
      </c>
      <c r="F185" s="2">
        <v>1.4993631826252409</v>
      </c>
    </row>
    <row r="186" spans="1:6" ht="14.45" x14ac:dyDescent="0.35">
      <c r="A186">
        <v>4216</v>
      </c>
      <c r="B186" t="s">
        <v>723</v>
      </c>
      <c r="C186">
        <v>4</v>
      </c>
      <c r="D186" s="2"/>
      <c r="E186" s="2">
        <v>-1.7264540524404199</v>
      </c>
      <c r="F186" s="2">
        <v>1.4993631826252409</v>
      </c>
    </row>
    <row r="187" spans="1:6" ht="14.45" x14ac:dyDescent="0.35">
      <c r="A187">
        <v>4214</v>
      </c>
      <c r="B187" t="s">
        <v>726</v>
      </c>
      <c r="C187">
        <v>4</v>
      </c>
      <c r="D187" s="2"/>
      <c r="E187" s="2">
        <v>-1.7009269562874505</v>
      </c>
      <c r="F187" s="2">
        <v>1.4993631826252409</v>
      </c>
    </row>
    <row r="188" spans="1:6" ht="14.45" x14ac:dyDescent="0.35">
      <c r="A188">
        <v>1535</v>
      </c>
      <c r="B188" t="s">
        <v>743</v>
      </c>
      <c r="C188">
        <v>4</v>
      </c>
      <c r="D188" s="2"/>
      <c r="E188" s="2">
        <v>-1.4325996311055951</v>
      </c>
      <c r="F188" s="2">
        <v>1.4993631826252409</v>
      </c>
    </row>
    <row r="189" spans="1:6" ht="14.45" x14ac:dyDescent="0.35">
      <c r="A189">
        <v>4643</v>
      </c>
      <c r="B189" t="s">
        <v>776</v>
      </c>
      <c r="C189">
        <v>4</v>
      </c>
      <c r="D189" s="2"/>
      <c r="E189" s="2">
        <v>-1.3001276881041179</v>
      </c>
      <c r="F189" s="2">
        <v>1.4993631826252409</v>
      </c>
    </row>
    <row r="190" spans="1:6" ht="14.45" x14ac:dyDescent="0.35">
      <c r="A190">
        <v>4630</v>
      </c>
      <c r="B190" t="s">
        <v>735</v>
      </c>
      <c r="C190">
        <v>4</v>
      </c>
      <c r="D190" s="2"/>
      <c r="E190" s="2">
        <v>-0.96431807395262537</v>
      </c>
      <c r="F190" s="2">
        <v>1.4993631826252409</v>
      </c>
    </row>
    <row r="191" spans="1:6" ht="14.45" x14ac:dyDescent="0.35">
      <c r="A191">
        <v>3414</v>
      </c>
      <c r="B191" t="s">
        <v>745</v>
      </c>
      <c r="C191">
        <v>4</v>
      </c>
      <c r="D191" s="2"/>
      <c r="E191" s="2">
        <v>-0.79933413038424483</v>
      </c>
      <c r="F191" s="2">
        <v>1.4993631826252409</v>
      </c>
    </row>
    <row r="192" spans="1:6" ht="14.45" x14ac:dyDescent="0.35">
      <c r="A192">
        <v>1517</v>
      </c>
      <c r="B192" t="s">
        <v>714</v>
      </c>
      <c r="C192">
        <v>4</v>
      </c>
      <c r="D192" s="2"/>
      <c r="E192" s="2">
        <v>-0.75636486973480599</v>
      </c>
      <c r="F192" s="2">
        <v>1.4993631826252409</v>
      </c>
    </row>
    <row r="193" spans="1:6" ht="14.45" x14ac:dyDescent="0.35">
      <c r="A193">
        <v>3447</v>
      </c>
      <c r="B193" t="s">
        <v>719</v>
      </c>
      <c r="C193">
        <v>4</v>
      </c>
      <c r="D193" s="2"/>
      <c r="E193" s="2">
        <v>-0.61703474258192015</v>
      </c>
      <c r="F193" s="2">
        <v>1.4993631826252409</v>
      </c>
    </row>
    <row r="194" spans="1:6" ht="14.45" x14ac:dyDescent="0.35">
      <c r="A194">
        <v>1841</v>
      </c>
      <c r="B194" t="s">
        <v>879</v>
      </c>
      <c r="C194">
        <v>4</v>
      </c>
      <c r="D194" s="2"/>
      <c r="E194" s="2">
        <v>-0.56284288856490339</v>
      </c>
      <c r="F194" s="2">
        <v>1.4993631826252409</v>
      </c>
    </row>
    <row r="195" spans="1:6" ht="14.45" x14ac:dyDescent="0.35">
      <c r="A195">
        <v>1532</v>
      </c>
      <c r="B195" t="s">
        <v>716</v>
      </c>
      <c r="C195">
        <v>4</v>
      </c>
      <c r="D195" s="2"/>
      <c r="E195" s="2">
        <v>-0.51920715170965992</v>
      </c>
      <c r="F195" s="2">
        <v>1.4993631826252409</v>
      </c>
    </row>
    <row r="196" spans="1:6" ht="14.45" x14ac:dyDescent="0.35">
      <c r="A196">
        <v>1528</v>
      </c>
      <c r="B196" t="s">
        <v>715</v>
      </c>
      <c r="C196">
        <v>4</v>
      </c>
      <c r="D196" s="2"/>
      <c r="E196" s="2">
        <v>-0.36297300930660753</v>
      </c>
      <c r="F196" s="2">
        <v>1.4993631826252409</v>
      </c>
    </row>
    <row r="197" spans="1:6" ht="14.45" x14ac:dyDescent="0.35">
      <c r="A197">
        <v>3441</v>
      </c>
      <c r="B197" t="s">
        <v>751</v>
      </c>
      <c r="C197">
        <v>4</v>
      </c>
      <c r="D197" s="2"/>
      <c r="E197" s="2">
        <v>-0.35521895972575718</v>
      </c>
      <c r="F197" s="2">
        <v>1.4993631826252409</v>
      </c>
    </row>
    <row r="198" spans="1:6" ht="14.45" x14ac:dyDescent="0.35">
      <c r="A198">
        <v>1563</v>
      </c>
      <c r="B198" t="s">
        <v>772</v>
      </c>
      <c r="C198">
        <v>4</v>
      </c>
      <c r="D198" s="2"/>
      <c r="E198" s="2">
        <v>-0.21152508424222011</v>
      </c>
      <c r="F198" s="2">
        <v>1.4993631826252409</v>
      </c>
    </row>
    <row r="199" spans="1:6" ht="14.45" x14ac:dyDescent="0.35">
      <c r="A199">
        <v>1531</v>
      </c>
      <c r="B199" t="s">
        <v>711</v>
      </c>
      <c r="C199">
        <v>4</v>
      </c>
      <c r="D199" s="2"/>
      <c r="E199" s="2">
        <v>-0.16401829782111474</v>
      </c>
      <c r="F199" s="2">
        <v>1.4993631826252409</v>
      </c>
    </row>
    <row r="200" spans="1:6" ht="14.45" x14ac:dyDescent="0.35">
      <c r="A200">
        <v>1515</v>
      </c>
      <c r="B200" t="s">
        <v>875</v>
      </c>
      <c r="C200">
        <v>4</v>
      </c>
      <c r="D200" s="2"/>
      <c r="E200" s="2">
        <v>-6.5172123286582492E-2</v>
      </c>
      <c r="F200" s="2">
        <v>1.4993631826252409</v>
      </c>
    </row>
    <row r="201" spans="1:6" ht="14.45" x14ac:dyDescent="0.35">
      <c r="A201">
        <v>3416</v>
      </c>
      <c r="B201" t="s">
        <v>738</v>
      </c>
      <c r="C201">
        <v>4</v>
      </c>
      <c r="D201" s="2"/>
      <c r="E201" s="2">
        <v>-3.0366156053721349E-2</v>
      </c>
      <c r="F201" s="2">
        <v>1.4993631826252409</v>
      </c>
    </row>
    <row r="202" spans="1:6" ht="14.45" x14ac:dyDescent="0.35">
      <c r="A202">
        <v>1516</v>
      </c>
      <c r="B202" t="s">
        <v>727</v>
      </c>
      <c r="C202">
        <v>4</v>
      </c>
      <c r="D202" s="2"/>
      <c r="E202" s="2">
        <v>0.21666638454897846</v>
      </c>
      <c r="F202" s="2">
        <v>1.4993631826252409</v>
      </c>
    </row>
    <row r="203" spans="1:6" ht="14.45" x14ac:dyDescent="0.35">
      <c r="A203">
        <v>3421</v>
      </c>
      <c r="B203" t="s">
        <v>757</v>
      </c>
      <c r="C203">
        <v>4</v>
      </c>
      <c r="D203" s="2"/>
      <c r="E203" s="2">
        <v>0.23135121615706872</v>
      </c>
      <c r="F203" s="2">
        <v>1.4993631826252409</v>
      </c>
    </row>
    <row r="204" spans="1:6" ht="14.45" x14ac:dyDescent="0.35">
      <c r="A204">
        <v>5418</v>
      </c>
      <c r="B204" t="s">
        <v>769</v>
      </c>
      <c r="C204">
        <v>4</v>
      </c>
      <c r="D204" s="2"/>
      <c r="E204" s="2">
        <v>0.2535051612921328</v>
      </c>
      <c r="F204" s="2">
        <v>1.4993631826252409</v>
      </c>
    </row>
    <row r="205" spans="1:6" ht="14.45" x14ac:dyDescent="0.35">
      <c r="A205">
        <v>4650</v>
      </c>
      <c r="B205" t="s">
        <v>744</v>
      </c>
      <c r="C205">
        <v>4</v>
      </c>
      <c r="D205" s="2"/>
      <c r="E205" s="2">
        <v>0.32967911020199436</v>
      </c>
      <c r="F205" s="2">
        <v>1.4993631826252409</v>
      </c>
    </row>
    <row r="206" spans="1:6" ht="14.45" x14ac:dyDescent="0.35">
      <c r="A206">
        <v>5025</v>
      </c>
      <c r="B206" t="s">
        <v>763</v>
      </c>
      <c r="C206">
        <v>4</v>
      </c>
      <c r="D206" s="2"/>
      <c r="E206" s="2">
        <v>0.5269998698557089</v>
      </c>
      <c r="F206" s="2">
        <v>1.4993631826252409</v>
      </c>
    </row>
    <row r="207" spans="1:6" ht="14.45" x14ac:dyDescent="0.35">
      <c r="A207">
        <v>5405</v>
      </c>
      <c r="B207" t="s">
        <v>774</v>
      </c>
      <c r="C207">
        <v>4</v>
      </c>
      <c r="D207" s="2"/>
      <c r="E207" s="2">
        <v>0.53288822947576653</v>
      </c>
      <c r="F207" s="2">
        <v>1.4993631826252409</v>
      </c>
    </row>
    <row r="208" spans="1:6" ht="14.45" x14ac:dyDescent="0.35">
      <c r="A208">
        <v>3816</v>
      </c>
      <c r="B208" t="s">
        <v>746</v>
      </c>
      <c r="C208">
        <v>4</v>
      </c>
      <c r="D208" s="2"/>
      <c r="E208" s="2">
        <v>0.54830368990870615</v>
      </c>
      <c r="F208" s="2">
        <v>1.4993631826252409</v>
      </c>
    </row>
    <row r="209" spans="1:6" ht="14.45" x14ac:dyDescent="0.35">
      <c r="A209">
        <v>4651</v>
      </c>
      <c r="B209" t="s">
        <v>734</v>
      </c>
      <c r="C209">
        <v>4</v>
      </c>
      <c r="D209" s="2"/>
      <c r="E209" s="2">
        <v>0.56666430142624002</v>
      </c>
      <c r="F209" s="2">
        <v>1.4993631826252409</v>
      </c>
    </row>
    <row r="210" spans="1:6" ht="14.45" x14ac:dyDescent="0.35">
      <c r="A210">
        <v>5027</v>
      </c>
      <c r="B210" t="s">
        <v>733</v>
      </c>
      <c r="C210">
        <v>4</v>
      </c>
      <c r="D210" s="2"/>
      <c r="E210" s="2">
        <v>0.68158080027763779</v>
      </c>
      <c r="F210" s="2">
        <v>1.4993631826252409</v>
      </c>
    </row>
    <row r="211" spans="1:6" ht="14.45" x14ac:dyDescent="0.35">
      <c r="A211">
        <v>3016</v>
      </c>
      <c r="B211" t="s">
        <v>730</v>
      </c>
      <c r="C211">
        <v>4</v>
      </c>
      <c r="D211" s="2"/>
      <c r="E211" s="2">
        <v>0.69929310882867723</v>
      </c>
      <c r="F211" s="2">
        <v>1.4993631826252409</v>
      </c>
    </row>
    <row r="212" spans="1:6" ht="14.45" x14ac:dyDescent="0.35">
      <c r="A212">
        <v>3451</v>
      </c>
      <c r="B212" t="s">
        <v>764</v>
      </c>
      <c r="C212">
        <v>4</v>
      </c>
      <c r="D212" s="2"/>
      <c r="E212" s="2">
        <v>0.88010484007499323</v>
      </c>
      <c r="F212" s="2">
        <v>1.4993631826252409</v>
      </c>
    </row>
    <row r="213" spans="1:6" ht="14.45" x14ac:dyDescent="0.35">
      <c r="A213">
        <v>4201</v>
      </c>
      <c r="B213" t="s">
        <v>741</v>
      </c>
      <c r="C213">
        <v>4</v>
      </c>
      <c r="D213" s="2"/>
      <c r="E213" s="2">
        <v>1.2075839447534626</v>
      </c>
      <c r="F213" s="2">
        <v>1.4993631826252409</v>
      </c>
    </row>
    <row r="214" spans="1:6" ht="14.45" x14ac:dyDescent="0.35">
      <c r="A214">
        <v>4622</v>
      </c>
      <c r="B214" t="s">
        <v>771</v>
      </c>
      <c r="C214">
        <v>4</v>
      </c>
      <c r="D214" s="2"/>
      <c r="E214" s="2">
        <v>1.261230969550152</v>
      </c>
      <c r="F214" s="2">
        <v>1.4993631826252409</v>
      </c>
    </row>
    <row r="215" spans="1:6" ht="14.45" x14ac:dyDescent="0.35">
      <c r="A215">
        <v>1813</v>
      </c>
      <c r="B215" t="s">
        <v>760</v>
      </c>
      <c r="C215">
        <v>4</v>
      </c>
      <c r="D215" s="2"/>
      <c r="E215" s="2">
        <v>1.2816845639512009</v>
      </c>
      <c r="F215" s="2">
        <v>1.4993631826252409</v>
      </c>
    </row>
    <row r="216" spans="1:6" ht="14.45" x14ac:dyDescent="0.35">
      <c r="A216">
        <v>3415</v>
      </c>
      <c r="B216" t="s">
        <v>740</v>
      </c>
      <c r="C216">
        <v>4</v>
      </c>
      <c r="D216" s="2"/>
      <c r="E216" s="2">
        <v>1.2900087066123989</v>
      </c>
      <c r="F216" s="2">
        <v>1.4993631826252409</v>
      </c>
    </row>
    <row r="217" spans="1:6" ht="14.45" x14ac:dyDescent="0.35">
      <c r="A217">
        <v>1866</v>
      </c>
      <c r="B217" t="s">
        <v>761</v>
      </c>
      <c r="C217">
        <v>4</v>
      </c>
      <c r="D217" s="2"/>
      <c r="E217" s="2">
        <v>1.5670955559767232</v>
      </c>
      <c r="F217" s="2">
        <v>1.4993631826252409</v>
      </c>
    </row>
    <row r="218" spans="1:6" ht="14.45" x14ac:dyDescent="0.35">
      <c r="A218">
        <v>5029</v>
      </c>
      <c r="B218" t="s">
        <v>724</v>
      </c>
      <c r="C218">
        <v>4</v>
      </c>
      <c r="D218" s="2"/>
      <c r="E218" s="2">
        <v>1.5710325602676334</v>
      </c>
      <c r="F218" s="2">
        <v>1.4993631826252409</v>
      </c>
    </row>
    <row r="219" spans="1:6" ht="14.45" x14ac:dyDescent="0.35">
      <c r="A219">
        <v>1566</v>
      </c>
      <c r="B219" t="s">
        <v>753</v>
      </c>
      <c r="C219">
        <v>4</v>
      </c>
      <c r="D219" s="2"/>
      <c r="E219" s="2">
        <v>1.5870848075616</v>
      </c>
      <c r="F219" s="2">
        <v>1.4993631826252409</v>
      </c>
    </row>
    <row r="220" spans="1:6" ht="14.45" x14ac:dyDescent="0.35">
      <c r="A220">
        <v>3440</v>
      </c>
      <c r="B220" t="s">
        <v>755</v>
      </c>
      <c r="C220">
        <v>4</v>
      </c>
      <c r="D220" s="2"/>
      <c r="E220" s="2">
        <v>1.6791109283243284</v>
      </c>
      <c r="F220" s="2">
        <v>1.4993631826252409</v>
      </c>
    </row>
    <row r="221" spans="1:6" ht="14.45" x14ac:dyDescent="0.35">
      <c r="A221">
        <v>3448</v>
      </c>
      <c r="B221" t="s">
        <v>756</v>
      </c>
      <c r="C221">
        <v>4</v>
      </c>
      <c r="D221" s="2"/>
      <c r="E221" s="2">
        <v>1.6922934811709061</v>
      </c>
      <c r="F221" s="2">
        <v>1.4993631826252409</v>
      </c>
    </row>
    <row r="222" spans="1:6" ht="14.45" x14ac:dyDescent="0.35">
      <c r="A222">
        <v>4227</v>
      </c>
      <c r="B222" t="s">
        <v>770</v>
      </c>
      <c r="C222">
        <v>4</v>
      </c>
      <c r="D222" s="2"/>
      <c r="E222" s="2">
        <v>1.7469637652818726</v>
      </c>
      <c r="F222" s="2">
        <v>1.4993631826252409</v>
      </c>
    </row>
    <row r="223" spans="1:6" ht="14.45" x14ac:dyDescent="0.35">
      <c r="A223">
        <v>4213</v>
      </c>
      <c r="B223" t="s">
        <v>737</v>
      </c>
      <c r="C223">
        <v>4</v>
      </c>
      <c r="D223" s="2"/>
      <c r="E223" s="2">
        <v>1.8128147307841291</v>
      </c>
      <c r="F223" s="2">
        <v>1.4993631826252409</v>
      </c>
    </row>
    <row r="224" spans="1:6" ht="14.45" x14ac:dyDescent="0.35">
      <c r="A224">
        <v>5021</v>
      </c>
      <c r="B224" t="s">
        <v>765</v>
      </c>
      <c r="C224">
        <v>4</v>
      </c>
      <c r="D224" s="2"/>
      <c r="E224" s="2">
        <v>1.8960422735868818</v>
      </c>
      <c r="F224" s="2">
        <v>1.4993631826252409</v>
      </c>
    </row>
    <row r="225" spans="1:6" ht="14.45" x14ac:dyDescent="0.35">
      <c r="A225">
        <v>4612</v>
      </c>
      <c r="B225" t="s">
        <v>713</v>
      </c>
      <c r="C225">
        <v>4</v>
      </c>
      <c r="D225" s="2"/>
      <c r="E225" s="2">
        <v>2.0842736354335925</v>
      </c>
      <c r="F225" s="2">
        <v>1.4993631826252409</v>
      </c>
    </row>
    <row r="226" spans="1:6" ht="14.45" x14ac:dyDescent="0.35">
      <c r="A226">
        <v>1837</v>
      </c>
      <c r="B226" t="s">
        <v>775</v>
      </c>
      <c r="C226">
        <v>4</v>
      </c>
      <c r="D226" s="2"/>
      <c r="E226" s="2">
        <v>2.1876232284482424</v>
      </c>
      <c r="F226" s="2">
        <v>1.4993631826252409</v>
      </c>
    </row>
    <row r="227" spans="1:6" ht="14.45" x14ac:dyDescent="0.35">
      <c r="A227">
        <v>4207</v>
      </c>
      <c r="B227" t="s">
        <v>739</v>
      </c>
      <c r="C227">
        <v>4</v>
      </c>
      <c r="D227" s="2"/>
      <c r="E227" s="2">
        <v>2.3805468489053951</v>
      </c>
      <c r="F227" s="2">
        <v>1.4993631826252409</v>
      </c>
    </row>
    <row r="228" spans="1:6" ht="14.45" x14ac:dyDescent="0.35">
      <c r="A228">
        <v>3017</v>
      </c>
      <c r="B228" t="s">
        <v>722</v>
      </c>
      <c r="C228">
        <v>4</v>
      </c>
      <c r="D228" s="2"/>
      <c r="E228" s="2">
        <v>2.4204554875987729</v>
      </c>
      <c r="F228" s="2">
        <v>1.4993631826252409</v>
      </c>
    </row>
    <row r="229" spans="1:6" ht="14.45" x14ac:dyDescent="0.35">
      <c r="A229">
        <v>3032</v>
      </c>
      <c r="B229" t="s">
        <v>731</v>
      </c>
      <c r="C229">
        <v>4</v>
      </c>
      <c r="D229" s="2"/>
      <c r="E229" s="2">
        <v>2.4886077903151409</v>
      </c>
      <c r="F229" s="2">
        <v>1.4993631826252409</v>
      </c>
    </row>
    <row r="230" spans="1:6" ht="14.45" x14ac:dyDescent="0.35">
      <c r="A230">
        <v>3412</v>
      </c>
      <c r="B230" t="s">
        <v>721</v>
      </c>
      <c r="C230">
        <v>4</v>
      </c>
      <c r="D230" s="2"/>
      <c r="E230" s="2">
        <v>2.5747015644694891</v>
      </c>
      <c r="F230" s="2">
        <v>1.4993631826252409</v>
      </c>
    </row>
    <row r="231" spans="1:6" ht="14.45" x14ac:dyDescent="0.35">
      <c r="A231">
        <v>3054</v>
      </c>
      <c r="B231" t="s">
        <v>717</v>
      </c>
      <c r="C231">
        <v>4</v>
      </c>
      <c r="D231" s="2"/>
      <c r="E231" s="2">
        <v>2.7442186894040952</v>
      </c>
      <c r="F231" s="2">
        <v>1.4993631826252409</v>
      </c>
    </row>
    <row r="232" spans="1:6" ht="14.45" x14ac:dyDescent="0.35">
      <c r="A232">
        <v>3053</v>
      </c>
      <c r="B232" t="s">
        <v>718</v>
      </c>
      <c r="C232">
        <v>4</v>
      </c>
      <c r="D232" s="2"/>
      <c r="E232" s="2">
        <v>2.9380017416885598</v>
      </c>
      <c r="F232" s="2">
        <v>1.4993631826252409</v>
      </c>
    </row>
    <row r="233" spans="1:6" ht="14.45" x14ac:dyDescent="0.35">
      <c r="A233">
        <v>4206</v>
      </c>
      <c r="B233" t="s">
        <v>729</v>
      </c>
      <c r="C233">
        <v>4</v>
      </c>
      <c r="D233" s="2"/>
      <c r="E233" s="2">
        <v>3.0596960876825974</v>
      </c>
      <c r="F233" s="2">
        <v>1.4993631826252409</v>
      </c>
    </row>
    <row r="234" spans="1:6" ht="14.45" x14ac:dyDescent="0.35">
      <c r="A234">
        <v>5053</v>
      </c>
      <c r="B234" t="s">
        <v>747</v>
      </c>
      <c r="C234">
        <v>4</v>
      </c>
      <c r="D234" s="2"/>
      <c r="E234" s="2">
        <v>3.1149993200670867</v>
      </c>
      <c r="F234" s="2">
        <v>1.4993631826252409</v>
      </c>
    </row>
    <row r="235" spans="1:6" ht="14.45" x14ac:dyDescent="0.35">
      <c r="A235">
        <v>1820</v>
      </c>
      <c r="B235" t="s">
        <v>759</v>
      </c>
      <c r="C235">
        <v>4</v>
      </c>
      <c r="D235" s="2"/>
      <c r="E235" s="2">
        <v>3.2192824871382255</v>
      </c>
      <c r="F235" s="2">
        <v>1.4993631826252409</v>
      </c>
    </row>
    <row r="236" spans="1:6" ht="14.45" x14ac:dyDescent="0.35">
      <c r="A236">
        <v>3437</v>
      </c>
      <c r="B236" t="s">
        <v>758</v>
      </c>
      <c r="C236">
        <v>4</v>
      </c>
      <c r="D236" s="2"/>
      <c r="E236" s="2">
        <v>3.479351613771013</v>
      </c>
      <c r="F236" s="2">
        <v>1.4993631826252409</v>
      </c>
    </row>
    <row r="237" spans="1:6" ht="14.45" x14ac:dyDescent="0.35">
      <c r="A237">
        <v>3427</v>
      </c>
      <c r="B237" t="s">
        <v>752</v>
      </c>
      <c r="C237">
        <v>4</v>
      </c>
      <c r="D237" s="2"/>
      <c r="E237" s="2">
        <v>3.5366693991068496</v>
      </c>
      <c r="F237" s="2">
        <v>1.4993631826252409</v>
      </c>
    </row>
    <row r="238" spans="1:6" ht="14.45" x14ac:dyDescent="0.35">
      <c r="A238">
        <v>5422</v>
      </c>
      <c r="B238" t="s">
        <v>767</v>
      </c>
      <c r="C238">
        <v>4</v>
      </c>
      <c r="D238" s="2"/>
      <c r="E238" s="2">
        <v>4.2006061754120099</v>
      </c>
      <c r="F238" s="2">
        <v>1.4993631826252409</v>
      </c>
    </row>
    <row r="239" spans="1:6" ht="14.45" x14ac:dyDescent="0.35">
      <c r="A239">
        <v>4649</v>
      </c>
      <c r="B239" t="s">
        <v>1416</v>
      </c>
      <c r="C239">
        <v>4</v>
      </c>
      <c r="D239" s="2"/>
      <c r="E239" s="2">
        <v>4.3117012144554074</v>
      </c>
      <c r="F239" s="2">
        <v>1.4993631826252409</v>
      </c>
    </row>
    <row r="240" spans="1:6" ht="14.45" x14ac:dyDescent="0.35">
      <c r="A240">
        <v>5060</v>
      </c>
      <c r="B240" t="s">
        <v>1422</v>
      </c>
      <c r="C240">
        <v>4</v>
      </c>
      <c r="D240" s="2"/>
      <c r="E240" s="2">
        <v>4.4400345451667729</v>
      </c>
      <c r="F240" s="2">
        <v>1.4993631826252409</v>
      </c>
    </row>
    <row r="241" spans="1:6" ht="14.45" x14ac:dyDescent="0.35">
      <c r="A241">
        <v>4644</v>
      </c>
      <c r="B241" t="s">
        <v>773</v>
      </c>
      <c r="C241">
        <v>4</v>
      </c>
      <c r="D241" s="2"/>
      <c r="E241" s="2">
        <v>4.4447852709598585</v>
      </c>
      <c r="F241" s="2">
        <v>1.4993631826252409</v>
      </c>
    </row>
    <row r="242" spans="1:6" ht="14.45" x14ac:dyDescent="0.35">
      <c r="A242">
        <v>3818</v>
      </c>
      <c r="B242" t="s">
        <v>777</v>
      </c>
      <c r="C242">
        <v>4</v>
      </c>
      <c r="D242" s="2"/>
      <c r="E242" s="2">
        <v>4.4757817290006132</v>
      </c>
      <c r="F242" s="2">
        <v>1.4993631826252409</v>
      </c>
    </row>
    <row r="243" spans="1:6" ht="14.45" x14ac:dyDescent="0.35">
      <c r="A243">
        <v>3038</v>
      </c>
      <c r="B243" t="s">
        <v>728</v>
      </c>
      <c r="C243">
        <v>4</v>
      </c>
      <c r="D243" s="2"/>
      <c r="E243" s="2">
        <v>4.4952651085130242</v>
      </c>
      <c r="F243" s="2">
        <v>1.4993631826252409</v>
      </c>
    </row>
    <row r="244" spans="1:6" ht="14.45" x14ac:dyDescent="0.35">
      <c r="A244">
        <v>1160</v>
      </c>
      <c r="B244" t="s">
        <v>748</v>
      </c>
      <c r="C244">
        <v>4</v>
      </c>
      <c r="D244" s="2"/>
      <c r="E244" s="2">
        <v>5.8334929459169116</v>
      </c>
      <c r="F244" s="2">
        <v>1.4993631826252409</v>
      </c>
    </row>
    <row r="245" spans="1:6" ht="14.45" x14ac:dyDescent="0.35">
      <c r="A245">
        <v>1554</v>
      </c>
      <c r="B245" t="s">
        <v>742</v>
      </c>
      <c r="C245">
        <v>4</v>
      </c>
      <c r="D245" s="2"/>
      <c r="E245" s="2">
        <v>6.001514083587856</v>
      </c>
      <c r="F245" s="2">
        <v>1.4993631826252409</v>
      </c>
    </row>
    <row r="246" spans="1:6" ht="14.45" x14ac:dyDescent="0.35">
      <c r="A246">
        <v>3436</v>
      </c>
      <c r="B246" t="s">
        <v>768</v>
      </c>
      <c r="C246">
        <v>4</v>
      </c>
      <c r="D246" s="2"/>
      <c r="E246" s="2">
        <v>6.1991588842651932</v>
      </c>
      <c r="F246" s="2">
        <v>1.4993631826252409</v>
      </c>
    </row>
    <row r="247" spans="1:6" ht="14.45" x14ac:dyDescent="0.35">
      <c r="A247">
        <v>4625</v>
      </c>
      <c r="B247" t="s">
        <v>762</v>
      </c>
      <c r="C247">
        <v>4</v>
      </c>
      <c r="D247" s="2"/>
      <c r="E247" s="2">
        <v>6.7847553854078422</v>
      </c>
      <c r="F247" s="2">
        <v>1.4993631826252409</v>
      </c>
    </row>
    <row r="248" spans="1:6" ht="14.45" x14ac:dyDescent="0.35">
      <c r="A248">
        <v>5056</v>
      </c>
      <c r="B248" t="s">
        <v>686</v>
      </c>
      <c r="C248">
        <v>4</v>
      </c>
      <c r="D248" s="2"/>
      <c r="E248" s="2">
        <v>7.0399504129967259</v>
      </c>
      <c r="F248" s="2">
        <v>1.4993631826252409</v>
      </c>
    </row>
    <row r="249" spans="1:6" ht="14.45" x14ac:dyDescent="0.35">
      <c r="A249">
        <v>5014</v>
      </c>
      <c r="B249" t="s">
        <v>766</v>
      </c>
      <c r="C249">
        <v>4</v>
      </c>
      <c r="D249" s="2"/>
      <c r="E249" s="2">
        <v>18.946484968297213</v>
      </c>
      <c r="F249" s="2">
        <v>1.4993631826252409</v>
      </c>
    </row>
    <row r="250" spans="1:6" ht="14.45" x14ac:dyDescent="0.35">
      <c r="A250">
        <v>3817</v>
      </c>
      <c r="B250" t="s">
        <v>1419</v>
      </c>
      <c r="C250">
        <v>5</v>
      </c>
      <c r="D250" s="2">
        <v>-2.6299829438790172</v>
      </c>
      <c r="E250" s="2"/>
      <c r="F250" s="2">
        <v>2.2270538397150497</v>
      </c>
    </row>
    <row r="251" spans="1:6" ht="14.45" x14ac:dyDescent="0.35">
      <c r="A251">
        <v>1860</v>
      </c>
      <c r="B251" t="s">
        <v>811</v>
      </c>
      <c r="C251">
        <v>5</v>
      </c>
      <c r="D251" s="2">
        <v>-2.4627000699297281</v>
      </c>
      <c r="E251" s="2"/>
      <c r="F251" s="2">
        <v>2.2270538397150497</v>
      </c>
    </row>
    <row r="252" spans="1:6" ht="14.45" x14ac:dyDescent="0.35">
      <c r="A252">
        <v>3022</v>
      </c>
      <c r="B252" t="s">
        <v>803</v>
      </c>
      <c r="C252">
        <v>5</v>
      </c>
      <c r="D252" s="2">
        <v>-2.2764024333063184</v>
      </c>
      <c r="E252" s="2"/>
      <c r="F252" s="2">
        <v>2.2270538397150497</v>
      </c>
    </row>
    <row r="253" spans="1:6" ht="14.45" x14ac:dyDescent="0.35">
      <c r="A253">
        <v>3443</v>
      </c>
      <c r="B253" t="s">
        <v>800</v>
      </c>
      <c r="C253">
        <v>5</v>
      </c>
      <c r="D253" s="2">
        <v>-1.7684969797273804</v>
      </c>
      <c r="E253" s="2"/>
      <c r="F253" s="2">
        <v>2.2270538397150497</v>
      </c>
    </row>
    <row r="254" spans="1:6" ht="14.45" x14ac:dyDescent="0.35">
      <c r="A254">
        <v>4602</v>
      </c>
      <c r="B254" t="s">
        <v>1421</v>
      </c>
      <c r="C254">
        <v>5</v>
      </c>
      <c r="D254" s="2">
        <v>-1.2266047613703805</v>
      </c>
      <c r="E254" s="2"/>
      <c r="F254" s="2">
        <v>2.2270538397150497</v>
      </c>
    </row>
    <row r="255" spans="1:6" ht="14.45" x14ac:dyDescent="0.35">
      <c r="A255">
        <v>3814</v>
      </c>
      <c r="B255" t="s">
        <v>809</v>
      </c>
      <c r="C255">
        <v>5</v>
      </c>
      <c r="D255" s="2">
        <v>-1.1166466735924971</v>
      </c>
      <c r="E255" s="2"/>
      <c r="F255" s="2">
        <v>2.2270538397150497</v>
      </c>
    </row>
    <row r="256" spans="1:6" ht="14.45" x14ac:dyDescent="0.35">
      <c r="A256">
        <v>1127</v>
      </c>
      <c r="B256" t="s">
        <v>805</v>
      </c>
      <c r="C256">
        <v>5</v>
      </c>
      <c r="D256" s="2">
        <v>-5.6605145903189394E-2</v>
      </c>
      <c r="E256" s="2"/>
      <c r="F256" s="2">
        <v>2.2270538397150497</v>
      </c>
    </row>
    <row r="257" spans="1:6" ht="14.45" x14ac:dyDescent="0.35">
      <c r="A257">
        <v>4225</v>
      </c>
      <c r="B257" t="s">
        <v>712</v>
      </c>
      <c r="C257">
        <v>5</v>
      </c>
      <c r="D257" s="2">
        <v>1.4718810236226823E-2</v>
      </c>
      <c r="E257" s="2"/>
      <c r="F257" s="2">
        <v>2.2270538397150497</v>
      </c>
    </row>
    <row r="258" spans="1:6" ht="14.45" x14ac:dyDescent="0.35">
      <c r="A258">
        <v>3442</v>
      </c>
      <c r="B258" t="s">
        <v>793</v>
      </c>
      <c r="C258">
        <v>5</v>
      </c>
      <c r="D258" s="2">
        <v>0.18518987301717893</v>
      </c>
      <c r="E258" s="2"/>
      <c r="F258" s="2">
        <v>2.2270538397150497</v>
      </c>
    </row>
    <row r="259" spans="1:6" ht="14.45" x14ac:dyDescent="0.35">
      <c r="A259">
        <v>3048</v>
      </c>
      <c r="B259" t="s">
        <v>781</v>
      </c>
      <c r="C259">
        <v>5</v>
      </c>
      <c r="D259" s="2">
        <v>0.20358113542811182</v>
      </c>
      <c r="E259" s="2"/>
      <c r="F259" s="2">
        <v>2.2270538397150497</v>
      </c>
    </row>
    <row r="260" spans="1:6" ht="14.45" x14ac:dyDescent="0.35">
      <c r="A260">
        <v>5444</v>
      </c>
      <c r="B260" t="s">
        <v>818</v>
      </c>
      <c r="C260">
        <v>5</v>
      </c>
      <c r="D260" s="2">
        <v>0.26619024322388274</v>
      </c>
      <c r="E260" s="2"/>
      <c r="F260" s="2">
        <v>2.2270538397150497</v>
      </c>
    </row>
    <row r="261" spans="1:6" ht="14.45" x14ac:dyDescent="0.35">
      <c r="A261">
        <v>4618</v>
      </c>
      <c r="B261" t="s">
        <v>701</v>
      </c>
      <c r="C261">
        <v>5</v>
      </c>
      <c r="D261" s="2">
        <v>0.27518074061763087</v>
      </c>
      <c r="E261" s="2"/>
      <c r="F261" s="2">
        <v>2.2270538397150497</v>
      </c>
    </row>
    <row r="262" spans="1:6" ht="14.45" x14ac:dyDescent="0.35">
      <c r="A262">
        <v>1520</v>
      </c>
      <c r="B262" t="s">
        <v>795</v>
      </c>
      <c r="C262">
        <v>5</v>
      </c>
      <c r="D262" s="2">
        <v>0.42061617705205334</v>
      </c>
      <c r="E262" s="2"/>
      <c r="F262" s="2">
        <v>2.2270538397150497</v>
      </c>
    </row>
    <row r="263" spans="1:6" ht="14.45" x14ac:dyDescent="0.35">
      <c r="A263">
        <v>1579</v>
      </c>
      <c r="B263" t="s">
        <v>1413</v>
      </c>
      <c r="C263">
        <v>5</v>
      </c>
      <c r="D263" s="2">
        <v>0.73920046956655139</v>
      </c>
      <c r="E263" s="2"/>
      <c r="F263" s="2">
        <v>2.2270538397150497</v>
      </c>
    </row>
    <row r="264" spans="1:6" ht="14.45" x14ac:dyDescent="0.35">
      <c r="A264">
        <v>1824</v>
      </c>
      <c r="B264" t="s">
        <v>814</v>
      </c>
      <c r="C264">
        <v>5</v>
      </c>
      <c r="D264" s="2">
        <v>0.757252078362464</v>
      </c>
      <c r="E264" s="2"/>
      <c r="F264" s="2">
        <v>2.2270538397150497</v>
      </c>
    </row>
    <row r="265" spans="1:6" ht="14.45" x14ac:dyDescent="0.35">
      <c r="A265">
        <v>3028</v>
      </c>
      <c r="B265" t="s">
        <v>779</v>
      </c>
      <c r="C265">
        <v>5</v>
      </c>
      <c r="D265" s="2">
        <v>1.1379661409306403</v>
      </c>
      <c r="E265" s="2"/>
      <c r="F265" s="2">
        <v>2.2270538397150497</v>
      </c>
    </row>
    <row r="266" spans="1:6" ht="14.45" x14ac:dyDescent="0.35">
      <c r="A266">
        <v>5031</v>
      </c>
      <c r="B266" t="s">
        <v>794</v>
      </c>
      <c r="C266">
        <v>5</v>
      </c>
      <c r="D266" s="2">
        <v>1.2732184602316146</v>
      </c>
      <c r="E266" s="2"/>
      <c r="F266" s="2">
        <v>2.2270538397150497</v>
      </c>
    </row>
    <row r="267" spans="1:6" ht="14.45" x14ac:dyDescent="0.35">
      <c r="A267">
        <v>3808</v>
      </c>
      <c r="B267" t="s">
        <v>807</v>
      </c>
      <c r="C267">
        <v>5</v>
      </c>
      <c r="D267" s="2">
        <v>1.427220160870124</v>
      </c>
      <c r="E267" s="2"/>
      <c r="F267" s="2">
        <v>2.2270538397150497</v>
      </c>
    </row>
    <row r="268" spans="1:6" ht="14.45" x14ac:dyDescent="0.35">
      <c r="A268">
        <v>3047</v>
      </c>
      <c r="B268" t="s">
        <v>784</v>
      </c>
      <c r="C268">
        <v>5</v>
      </c>
      <c r="D268" s="2">
        <v>1.522069364280509</v>
      </c>
      <c r="E268" s="2"/>
      <c r="F268" s="2">
        <v>2.2270538397150497</v>
      </c>
    </row>
    <row r="269" spans="1:6" ht="14.45" x14ac:dyDescent="0.35">
      <c r="A269">
        <v>1122</v>
      </c>
      <c r="B269" t="s">
        <v>791</v>
      </c>
      <c r="C269">
        <v>5</v>
      </c>
      <c r="D269" s="2">
        <v>1.6489144932768256</v>
      </c>
      <c r="E269" s="2"/>
      <c r="F269" s="2">
        <v>2.2270538397150497</v>
      </c>
    </row>
    <row r="270" spans="1:6" ht="14.45" x14ac:dyDescent="0.35">
      <c r="A270">
        <v>4613</v>
      </c>
      <c r="B270" t="s">
        <v>802</v>
      </c>
      <c r="C270">
        <v>5</v>
      </c>
      <c r="D270" s="2">
        <v>1.6772394783872058</v>
      </c>
      <c r="E270" s="2"/>
      <c r="F270" s="2">
        <v>2.2270538397150497</v>
      </c>
    </row>
    <row r="271" spans="1:6" ht="14.45" x14ac:dyDescent="0.35">
      <c r="A271">
        <v>1121</v>
      </c>
      <c r="B271" t="s">
        <v>782</v>
      </c>
      <c r="C271">
        <v>5</v>
      </c>
      <c r="D271" s="2">
        <v>1.8053792989494128</v>
      </c>
      <c r="E271" s="2"/>
      <c r="F271" s="2">
        <v>2.2270538397150497</v>
      </c>
    </row>
    <row r="272" spans="1:6" ht="14.45" x14ac:dyDescent="0.35">
      <c r="A272">
        <v>3446</v>
      </c>
      <c r="B272" t="s">
        <v>780</v>
      </c>
      <c r="C272">
        <v>5</v>
      </c>
      <c r="D272" s="2">
        <v>1.9557334462513569</v>
      </c>
      <c r="E272" s="2"/>
      <c r="F272" s="2">
        <v>2.2270538397150497</v>
      </c>
    </row>
    <row r="273" spans="1:6" ht="14.45" x14ac:dyDescent="0.35">
      <c r="A273">
        <v>5057</v>
      </c>
      <c r="B273" t="s">
        <v>720</v>
      </c>
      <c r="C273">
        <v>5</v>
      </c>
      <c r="D273" s="2">
        <v>2.0617925971245028</v>
      </c>
      <c r="E273" s="2"/>
      <c r="F273" s="2">
        <v>2.2270538397150497</v>
      </c>
    </row>
    <row r="274" spans="1:6" ht="14.45" x14ac:dyDescent="0.35">
      <c r="A274">
        <v>4215</v>
      </c>
      <c r="B274" t="s">
        <v>789</v>
      </c>
      <c r="C274">
        <v>5</v>
      </c>
      <c r="D274" s="2">
        <v>2.0743381187957142</v>
      </c>
      <c r="E274" s="2"/>
      <c r="F274" s="2">
        <v>2.2270538397150497</v>
      </c>
    </row>
    <row r="275" spans="1:6" ht="14.45" x14ac:dyDescent="0.35">
      <c r="A275">
        <v>4621</v>
      </c>
      <c r="B275" t="s">
        <v>810</v>
      </c>
      <c r="C275">
        <v>5</v>
      </c>
      <c r="D275" s="2">
        <v>2.0926369382779972</v>
      </c>
      <c r="E275" s="2"/>
      <c r="F275" s="2">
        <v>2.2270538397150497</v>
      </c>
    </row>
    <row r="276" spans="1:6" ht="14.45" x14ac:dyDescent="0.35">
      <c r="A276">
        <v>1130</v>
      </c>
      <c r="B276" t="s">
        <v>799</v>
      </c>
      <c r="C276">
        <v>5</v>
      </c>
      <c r="D276" s="2">
        <v>2.2705713375237266</v>
      </c>
      <c r="E276" s="2"/>
      <c r="F276" s="2">
        <v>2.2270538397150497</v>
      </c>
    </row>
    <row r="277" spans="1:6" ht="14.45" x14ac:dyDescent="0.35">
      <c r="A277">
        <v>3023</v>
      </c>
      <c r="B277" t="s">
        <v>792</v>
      </c>
      <c r="C277">
        <v>5</v>
      </c>
      <c r="D277" s="2">
        <v>2.3218648168808111</v>
      </c>
      <c r="E277" s="2"/>
      <c r="F277" s="2">
        <v>2.2270538397150497</v>
      </c>
    </row>
    <row r="278" spans="1:6" ht="14.45" x14ac:dyDescent="0.35">
      <c r="A278">
        <v>4617</v>
      </c>
      <c r="B278" t="s">
        <v>816</v>
      </c>
      <c r="C278">
        <v>5</v>
      </c>
      <c r="D278" s="2">
        <v>2.3708647855795815</v>
      </c>
      <c r="E278" s="2"/>
      <c r="F278" s="2">
        <v>2.2270538397150497</v>
      </c>
    </row>
    <row r="279" spans="1:6" ht="14.45" x14ac:dyDescent="0.35">
      <c r="A279">
        <v>3019</v>
      </c>
      <c r="B279" t="s">
        <v>801</v>
      </c>
      <c r="C279">
        <v>5</v>
      </c>
      <c r="D279" s="2">
        <v>2.383080194004235</v>
      </c>
      <c r="E279" s="2"/>
      <c r="F279" s="2">
        <v>2.2270538397150497</v>
      </c>
    </row>
    <row r="280" spans="1:6" ht="14.45" x14ac:dyDescent="0.35">
      <c r="A280">
        <v>3027</v>
      </c>
      <c r="B280" t="s">
        <v>786</v>
      </c>
      <c r="C280">
        <v>5</v>
      </c>
      <c r="D280" s="2">
        <v>2.4585679275395531</v>
      </c>
      <c r="E280" s="2"/>
      <c r="F280" s="2">
        <v>2.2270538397150497</v>
      </c>
    </row>
    <row r="281" spans="1:6" ht="14.45" x14ac:dyDescent="0.35">
      <c r="A281">
        <v>1577</v>
      </c>
      <c r="B281" t="s">
        <v>725</v>
      </c>
      <c r="C281">
        <v>5</v>
      </c>
      <c r="D281" s="2">
        <v>2.5934991050581826</v>
      </c>
      <c r="E281" s="2"/>
      <c r="F281" s="2">
        <v>2.2270538397150497</v>
      </c>
    </row>
    <row r="282" spans="1:6" ht="14.45" x14ac:dyDescent="0.35">
      <c r="A282">
        <v>4640</v>
      </c>
      <c r="B282" t="s">
        <v>750</v>
      </c>
      <c r="C282">
        <v>5</v>
      </c>
      <c r="D282" s="2">
        <v>2.9144752609584597</v>
      </c>
      <c r="E282" s="2"/>
      <c r="F282" s="2">
        <v>2.2270538397150497</v>
      </c>
    </row>
    <row r="283" spans="1:6" ht="14.45" x14ac:dyDescent="0.35">
      <c r="A283">
        <v>4223</v>
      </c>
      <c r="B283" t="s">
        <v>798</v>
      </c>
      <c r="C283">
        <v>5</v>
      </c>
      <c r="D283" s="2">
        <v>2.9150877053667759</v>
      </c>
      <c r="E283" s="2"/>
      <c r="F283" s="2">
        <v>2.2270538397150497</v>
      </c>
    </row>
    <row r="284" spans="1:6" ht="14.45" x14ac:dyDescent="0.35">
      <c r="A284">
        <v>3813</v>
      </c>
      <c r="B284" t="s">
        <v>808</v>
      </c>
      <c r="C284">
        <v>5</v>
      </c>
      <c r="D284" s="2">
        <v>2.9368069147971867</v>
      </c>
      <c r="E284" s="2"/>
      <c r="F284" s="2">
        <v>2.2270538397150497</v>
      </c>
    </row>
    <row r="285" spans="1:6" ht="14.45" x14ac:dyDescent="0.35">
      <c r="A285">
        <v>5038</v>
      </c>
      <c r="B285" t="s">
        <v>797</v>
      </c>
      <c r="C285">
        <v>5</v>
      </c>
      <c r="D285" s="2">
        <v>3.2071310489649694</v>
      </c>
      <c r="E285" s="2"/>
      <c r="F285" s="2">
        <v>2.2270538397150497</v>
      </c>
    </row>
    <row r="286" spans="1:6" ht="14.45" x14ac:dyDescent="0.35">
      <c r="A286">
        <v>5421</v>
      </c>
      <c r="B286" t="s">
        <v>1423</v>
      </c>
      <c r="C286">
        <v>5</v>
      </c>
      <c r="D286" s="2">
        <v>3.23306517560408</v>
      </c>
      <c r="E286" s="2"/>
      <c r="F286" s="2">
        <v>2.2270538397150497</v>
      </c>
    </row>
    <row r="287" spans="1:6" ht="14.45" x14ac:dyDescent="0.35">
      <c r="A287">
        <v>3401</v>
      </c>
      <c r="B287" t="s">
        <v>804</v>
      </c>
      <c r="C287">
        <v>5</v>
      </c>
      <c r="D287" s="2">
        <v>3.7489225098831853</v>
      </c>
      <c r="E287" s="2"/>
      <c r="F287" s="2">
        <v>2.2270538397150497</v>
      </c>
    </row>
    <row r="288" spans="1:6" ht="14.45" x14ac:dyDescent="0.35">
      <c r="A288">
        <v>1870</v>
      </c>
      <c r="B288" t="s">
        <v>813</v>
      </c>
      <c r="C288">
        <v>5</v>
      </c>
      <c r="D288" s="2">
        <v>4.0013426762774023</v>
      </c>
      <c r="E288" s="2"/>
      <c r="F288" s="2">
        <v>2.2270538397150497</v>
      </c>
    </row>
    <row r="289" spans="1:6" ht="14.45" x14ac:dyDescent="0.35">
      <c r="A289">
        <v>4614</v>
      </c>
      <c r="B289" t="s">
        <v>796</v>
      </c>
      <c r="C289">
        <v>5</v>
      </c>
      <c r="D289" s="2">
        <v>4.0158606297504278</v>
      </c>
      <c r="E289" s="2"/>
      <c r="F289" s="2">
        <v>2.2270538397150497</v>
      </c>
    </row>
    <row r="290" spans="1:6" ht="14.45" x14ac:dyDescent="0.35">
      <c r="A290">
        <v>3036</v>
      </c>
      <c r="B290" t="s">
        <v>785</v>
      </c>
      <c r="C290">
        <v>5</v>
      </c>
      <c r="D290" s="2">
        <v>4.0951806029803928</v>
      </c>
      <c r="E290" s="2"/>
      <c r="F290" s="2">
        <v>2.2270538397150497</v>
      </c>
    </row>
    <row r="291" spans="1:6" ht="14.45" x14ac:dyDescent="0.35">
      <c r="A291">
        <v>1101</v>
      </c>
      <c r="B291" t="s">
        <v>806</v>
      </c>
      <c r="C291">
        <v>5</v>
      </c>
      <c r="D291" s="2">
        <v>4.0966739055554164</v>
      </c>
      <c r="E291" s="2"/>
      <c r="F291" s="2">
        <v>2.2270538397150497</v>
      </c>
    </row>
    <row r="292" spans="1:6" ht="14.45" x14ac:dyDescent="0.35">
      <c r="A292">
        <v>5028</v>
      </c>
      <c r="B292" t="s">
        <v>788</v>
      </c>
      <c r="C292">
        <v>5</v>
      </c>
      <c r="D292" s="2">
        <v>4.219495145210991</v>
      </c>
      <c r="E292" s="2"/>
      <c r="F292" s="2">
        <v>2.2270538397150497</v>
      </c>
    </row>
    <row r="293" spans="1:6" ht="14.45" x14ac:dyDescent="0.35">
      <c r="A293">
        <v>5406</v>
      </c>
      <c r="B293" t="s">
        <v>819</v>
      </c>
      <c r="C293">
        <v>5</v>
      </c>
      <c r="D293" s="2">
        <v>4.3559842551089591</v>
      </c>
      <c r="E293" s="2"/>
      <c r="F293" s="2">
        <v>2.2270538397150497</v>
      </c>
    </row>
    <row r="294" spans="1:6" ht="14.45" x14ac:dyDescent="0.35">
      <c r="A294">
        <v>5007</v>
      </c>
      <c r="B294" t="s">
        <v>812</v>
      </c>
      <c r="C294">
        <v>5</v>
      </c>
      <c r="D294" s="2">
        <v>4.4283880657994015</v>
      </c>
      <c r="E294" s="2"/>
      <c r="F294" s="2">
        <v>2.2270538397150497</v>
      </c>
    </row>
    <row r="295" spans="1:6" ht="14.45" x14ac:dyDescent="0.35">
      <c r="A295">
        <v>1120</v>
      </c>
      <c r="B295" t="s">
        <v>783</v>
      </c>
      <c r="C295">
        <v>5</v>
      </c>
      <c r="D295" s="2">
        <v>5.0206817303940889</v>
      </c>
      <c r="E295" s="2"/>
      <c r="F295" s="2">
        <v>2.2270538397150497</v>
      </c>
    </row>
    <row r="296" spans="1:6" ht="14.45" x14ac:dyDescent="0.35">
      <c r="A296">
        <v>3026</v>
      </c>
      <c r="B296" t="s">
        <v>790</v>
      </c>
      <c r="C296">
        <v>5</v>
      </c>
      <c r="D296" s="2">
        <v>5.2297061231330533</v>
      </c>
      <c r="E296" s="2"/>
      <c r="F296" s="2">
        <v>2.2270538397150497</v>
      </c>
    </row>
    <row r="297" spans="1:6" ht="14.45" x14ac:dyDescent="0.35">
      <c r="A297">
        <v>1119</v>
      </c>
      <c r="B297" t="s">
        <v>778</v>
      </c>
      <c r="C297">
        <v>5</v>
      </c>
      <c r="D297" s="2">
        <v>6.2025632432452831</v>
      </c>
      <c r="E297" s="2"/>
      <c r="F297" s="2">
        <v>2.2270538397150497</v>
      </c>
    </row>
    <row r="298" spans="1:6" ht="14.45" x14ac:dyDescent="0.35">
      <c r="A298">
        <v>1146</v>
      </c>
      <c r="B298" t="s">
        <v>817</v>
      </c>
      <c r="C298">
        <v>5</v>
      </c>
      <c r="D298" s="2">
        <v>6.4337478607908327</v>
      </c>
      <c r="E298" s="2"/>
      <c r="F298" s="2">
        <v>2.2270538397150497</v>
      </c>
    </row>
    <row r="299" spans="1:6" ht="14.45" x14ac:dyDescent="0.35">
      <c r="A299">
        <v>5059</v>
      </c>
      <c r="B299" t="s">
        <v>1414</v>
      </c>
      <c r="C299">
        <v>5</v>
      </c>
      <c r="D299" s="2">
        <v>6.7816286258383238</v>
      </c>
      <c r="E299" s="2"/>
      <c r="F299" s="2">
        <v>2.2270538397150497</v>
      </c>
    </row>
    <row r="300" spans="1:6" ht="14.45" x14ac:dyDescent="0.35">
      <c r="A300">
        <v>1806</v>
      </c>
      <c r="B300" t="s">
        <v>815</v>
      </c>
      <c r="C300">
        <v>6</v>
      </c>
      <c r="D300" s="2"/>
      <c r="E300" s="2">
        <v>-2.1057356626606745</v>
      </c>
      <c r="F300" s="2">
        <v>1.8930216228340024</v>
      </c>
    </row>
    <row r="301" spans="1:6" ht="14.45" x14ac:dyDescent="0.35">
      <c r="A301">
        <v>3407</v>
      </c>
      <c r="B301" t="s">
        <v>837</v>
      </c>
      <c r="C301">
        <v>6</v>
      </c>
      <c r="D301" s="2"/>
      <c r="E301" s="2">
        <v>-2.0065117376780539</v>
      </c>
      <c r="F301" s="2">
        <v>1.8930216228340024</v>
      </c>
    </row>
    <row r="302" spans="1:6" ht="14.45" x14ac:dyDescent="0.35">
      <c r="A302">
        <v>3405</v>
      </c>
      <c r="B302" t="s">
        <v>852</v>
      </c>
      <c r="C302">
        <v>6</v>
      </c>
      <c r="D302" s="2"/>
      <c r="E302" s="2">
        <v>-1.4360931448214471</v>
      </c>
      <c r="F302" s="2">
        <v>1.8930216228340024</v>
      </c>
    </row>
    <row r="303" spans="1:6" ht="14.45" x14ac:dyDescent="0.35">
      <c r="A303">
        <v>5037</v>
      </c>
      <c r="B303" t="s">
        <v>828</v>
      </c>
      <c r="C303">
        <v>6</v>
      </c>
      <c r="D303" s="2"/>
      <c r="E303" s="2">
        <v>-1.1587129918251906</v>
      </c>
      <c r="F303" s="2">
        <v>1.8930216228340024</v>
      </c>
    </row>
    <row r="304" spans="1:6" ht="14.45" x14ac:dyDescent="0.35">
      <c r="A304">
        <v>4626</v>
      </c>
      <c r="B304" t="s">
        <v>706</v>
      </c>
      <c r="C304">
        <v>6</v>
      </c>
      <c r="D304" s="2"/>
      <c r="E304" s="2">
        <v>-0.32857408389721932</v>
      </c>
      <c r="F304" s="2">
        <v>1.8930216228340024</v>
      </c>
    </row>
    <row r="305" spans="1:6" ht="14.45" x14ac:dyDescent="0.35">
      <c r="A305">
        <v>5403</v>
      </c>
      <c r="B305" t="s">
        <v>855</v>
      </c>
      <c r="C305">
        <v>6</v>
      </c>
      <c r="D305" s="2"/>
      <c r="E305" s="2">
        <v>2.6349414898608894E-2</v>
      </c>
      <c r="F305" s="2">
        <v>1.8930216228340024</v>
      </c>
    </row>
    <row r="306" spans="1:6" ht="14.45" x14ac:dyDescent="0.35">
      <c r="A306">
        <v>4203</v>
      </c>
      <c r="B306" t="s">
        <v>830</v>
      </c>
      <c r="C306">
        <v>6</v>
      </c>
      <c r="D306" s="2"/>
      <c r="E306" s="2">
        <v>0.17822261417280019</v>
      </c>
      <c r="F306" s="2">
        <v>1.8930216228340024</v>
      </c>
    </row>
    <row r="307" spans="1:6" ht="14.45" x14ac:dyDescent="0.35">
      <c r="A307">
        <v>4205</v>
      </c>
      <c r="B307" t="s">
        <v>668</v>
      </c>
      <c r="C307">
        <v>6</v>
      </c>
      <c r="D307" s="2"/>
      <c r="E307" s="2">
        <v>0.23493175940944114</v>
      </c>
      <c r="F307" s="2">
        <v>1.8930216228340024</v>
      </c>
    </row>
    <row r="308" spans="1:6" ht="14.45" x14ac:dyDescent="0.35">
      <c r="A308">
        <v>4631</v>
      </c>
      <c r="B308" t="s">
        <v>1418</v>
      </c>
      <c r="C308">
        <v>6</v>
      </c>
      <c r="D308" s="2"/>
      <c r="E308" s="2">
        <v>0.52435174464611467</v>
      </c>
      <c r="F308" s="2">
        <v>1.8930216228340024</v>
      </c>
    </row>
    <row r="309" spans="1:6" ht="14.45" x14ac:dyDescent="0.35">
      <c r="A309">
        <v>3021</v>
      </c>
      <c r="B309" t="s">
        <v>838</v>
      </c>
      <c r="C309">
        <v>6</v>
      </c>
      <c r="D309" s="2"/>
      <c r="E309" s="2">
        <v>0.64791967059593003</v>
      </c>
      <c r="F309" s="2">
        <v>1.8930216228340024</v>
      </c>
    </row>
    <row r="310" spans="1:6" ht="14.45" x14ac:dyDescent="0.35">
      <c r="A310">
        <v>4647</v>
      </c>
      <c r="B310" t="s">
        <v>1417</v>
      </c>
      <c r="C310">
        <v>6</v>
      </c>
      <c r="D310" s="2"/>
      <c r="E310" s="2">
        <v>0.67639425572409018</v>
      </c>
      <c r="F310" s="2">
        <v>1.8930216228340024</v>
      </c>
    </row>
    <row r="311" spans="1:6" ht="14.45" x14ac:dyDescent="0.35">
      <c r="A311">
        <v>3801</v>
      </c>
      <c r="B311" t="s">
        <v>820</v>
      </c>
      <c r="C311">
        <v>6</v>
      </c>
      <c r="D311" s="2"/>
      <c r="E311" s="2">
        <v>0.70703556009321533</v>
      </c>
      <c r="F311" s="2">
        <v>1.8930216228340024</v>
      </c>
    </row>
    <row r="312" spans="1:6" ht="14.45" x14ac:dyDescent="0.35">
      <c r="A312">
        <v>3420</v>
      </c>
      <c r="B312" t="s">
        <v>841</v>
      </c>
      <c r="C312">
        <v>6</v>
      </c>
      <c r="D312" s="2"/>
      <c r="E312" s="2">
        <v>0.90453632766048697</v>
      </c>
      <c r="F312" s="2">
        <v>1.8930216228340024</v>
      </c>
    </row>
    <row r="313" spans="1:6" ht="14.45" x14ac:dyDescent="0.35">
      <c r="A313">
        <v>3413</v>
      </c>
      <c r="B313" t="s">
        <v>839</v>
      </c>
      <c r="C313">
        <v>6</v>
      </c>
      <c r="D313" s="2"/>
      <c r="E313" s="2">
        <v>1.071102586639282</v>
      </c>
      <c r="F313" s="2">
        <v>1.8930216228340024</v>
      </c>
    </row>
    <row r="314" spans="1:6" ht="14.45" x14ac:dyDescent="0.35">
      <c r="A314">
        <v>3006</v>
      </c>
      <c r="B314" t="s">
        <v>842</v>
      </c>
      <c r="C314">
        <v>6</v>
      </c>
      <c r="D314" s="2"/>
      <c r="E314" s="2">
        <v>1.1262084706545981</v>
      </c>
      <c r="F314" s="2">
        <v>1.8930216228340024</v>
      </c>
    </row>
    <row r="315" spans="1:6" ht="14.45" x14ac:dyDescent="0.35">
      <c r="A315">
        <v>5402</v>
      </c>
      <c r="B315" t="s">
        <v>854</v>
      </c>
      <c r="C315">
        <v>6</v>
      </c>
      <c r="D315" s="2"/>
      <c r="E315" s="2">
        <v>1.2566616557581745</v>
      </c>
      <c r="F315" s="2">
        <v>1.8930216228340024</v>
      </c>
    </row>
    <row r="316" spans="1:6" ht="14.45" x14ac:dyDescent="0.35">
      <c r="A316">
        <v>3007</v>
      </c>
      <c r="B316" t="s">
        <v>827</v>
      </c>
      <c r="C316">
        <v>6</v>
      </c>
      <c r="D316" s="2"/>
      <c r="E316" s="2">
        <v>1.3360166483899516</v>
      </c>
      <c r="F316" s="2">
        <v>1.8930216228340024</v>
      </c>
    </row>
    <row r="317" spans="1:6" ht="14.45" x14ac:dyDescent="0.35">
      <c r="A317">
        <v>3035</v>
      </c>
      <c r="B317" t="s">
        <v>823</v>
      </c>
      <c r="C317">
        <v>6</v>
      </c>
      <c r="D317" s="2"/>
      <c r="E317" s="2">
        <v>1.3882757375641532</v>
      </c>
      <c r="F317" s="2">
        <v>1.8930216228340024</v>
      </c>
    </row>
    <row r="318" spans="1:6" ht="14.45" x14ac:dyDescent="0.35">
      <c r="A318">
        <v>4202</v>
      </c>
      <c r="B318" t="s">
        <v>832</v>
      </c>
      <c r="C318">
        <v>6</v>
      </c>
      <c r="D318" s="2"/>
      <c r="E318" s="2">
        <v>1.4812868129600605</v>
      </c>
      <c r="F318" s="2">
        <v>1.8930216228340024</v>
      </c>
    </row>
    <row r="319" spans="1:6" ht="14.45" x14ac:dyDescent="0.35">
      <c r="A319">
        <v>4627</v>
      </c>
      <c r="B319" t="s">
        <v>822</v>
      </c>
      <c r="C319">
        <v>6</v>
      </c>
      <c r="D319" s="2"/>
      <c r="E319" s="2">
        <v>1.6039910059441418</v>
      </c>
      <c r="F319" s="2">
        <v>1.8930216228340024</v>
      </c>
    </row>
    <row r="320" spans="1:6" ht="14.45" x14ac:dyDescent="0.35">
      <c r="A320">
        <v>3811</v>
      </c>
      <c r="B320" t="s">
        <v>834</v>
      </c>
      <c r="C320">
        <v>6</v>
      </c>
      <c r="D320" s="2"/>
      <c r="E320" s="2">
        <v>1.6201774202866195</v>
      </c>
      <c r="F320" s="2">
        <v>1.8930216228340024</v>
      </c>
    </row>
    <row r="321" spans="1:6" ht="14.45" x14ac:dyDescent="0.35">
      <c r="A321">
        <v>3033</v>
      </c>
      <c r="B321" t="s">
        <v>826</v>
      </c>
      <c r="C321">
        <v>6</v>
      </c>
      <c r="D321" s="2"/>
      <c r="E321" s="2">
        <v>1.7341138531799944</v>
      </c>
      <c r="F321" s="2">
        <v>1.8930216228340024</v>
      </c>
    </row>
    <row r="322" spans="1:6" ht="14.45" x14ac:dyDescent="0.35">
      <c r="A322">
        <v>3001</v>
      </c>
      <c r="B322" t="s">
        <v>829</v>
      </c>
      <c r="C322">
        <v>6</v>
      </c>
      <c r="D322" s="2"/>
      <c r="E322" s="2">
        <v>1.827333762944535</v>
      </c>
      <c r="F322" s="2">
        <v>1.8930216228340024</v>
      </c>
    </row>
    <row r="323" spans="1:6" ht="14.45" x14ac:dyDescent="0.35">
      <c r="A323">
        <v>4624</v>
      </c>
      <c r="B323" t="s">
        <v>1410</v>
      </c>
      <c r="C323">
        <v>6</v>
      </c>
      <c r="D323" s="2"/>
      <c r="E323" s="2">
        <v>1.8353845281686463</v>
      </c>
      <c r="F323" s="2">
        <v>1.8930216228340024</v>
      </c>
    </row>
    <row r="324" spans="1:6" ht="14.45" x14ac:dyDescent="0.35">
      <c r="A324">
        <v>3806</v>
      </c>
      <c r="B324" t="s">
        <v>844</v>
      </c>
      <c r="C324">
        <v>6</v>
      </c>
      <c r="D324" s="2"/>
      <c r="E324" s="2">
        <v>1.8543373337729077</v>
      </c>
      <c r="F324" s="2">
        <v>1.8930216228340024</v>
      </c>
    </row>
    <row r="325" spans="1:6" ht="14.45" x14ac:dyDescent="0.35">
      <c r="A325">
        <v>5006</v>
      </c>
      <c r="B325" t="s">
        <v>833</v>
      </c>
      <c r="C325">
        <v>6</v>
      </c>
      <c r="D325" s="2"/>
      <c r="E325" s="2">
        <v>1.9431328904920366</v>
      </c>
      <c r="F325" s="2">
        <v>1.8930216228340024</v>
      </c>
    </row>
    <row r="326" spans="1:6" ht="14.45" x14ac:dyDescent="0.35">
      <c r="A326">
        <v>1505</v>
      </c>
      <c r="B326" t="s">
        <v>849</v>
      </c>
      <c r="C326">
        <v>6</v>
      </c>
      <c r="D326" s="2"/>
      <c r="E326" s="2">
        <v>2.0372559351723938</v>
      </c>
      <c r="F326" s="2">
        <v>1.8930216228340024</v>
      </c>
    </row>
    <row r="327" spans="1:6" ht="14.45" x14ac:dyDescent="0.35">
      <c r="A327">
        <v>1106</v>
      </c>
      <c r="B327" t="s">
        <v>843</v>
      </c>
      <c r="C327">
        <v>6</v>
      </c>
      <c r="D327" s="2"/>
      <c r="E327" s="2">
        <v>2.0585309929769062</v>
      </c>
      <c r="F327" s="2">
        <v>1.8930216228340024</v>
      </c>
    </row>
    <row r="328" spans="1:6" ht="14.45" x14ac:dyDescent="0.35">
      <c r="A328">
        <v>3411</v>
      </c>
      <c r="B328" t="s">
        <v>840</v>
      </c>
      <c r="C328">
        <v>6</v>
      </c>
      <c r="D328" s="2"/>
      <c r="E328" s="2">
        <v>2.0929520512438629</v>
      </c>
      <c r="F328" s="2">
        <v>1.8930216228340024</v>
      </c>
    </row>
    <row r="329" spans="1:6" ht="14.45" x14ac:dyDescent="0.35">
      <c r="A329">
        <v>3805</v>
      </c>
      <c r="B329" t="s">
        <v>824</v>
      </c>
      <c r="C329">
        <v>6</v>
      </c>
      <c r="D329" s="2"/>
      <c r="E329" s="2">
        <v>2.1503878020743326</v>
      </c>
      <c r="F329" s="2">
        <v>1.8930216228340024</v>
      </c>
    </row>
    <row r="330" spans="1:6" ht="14.45" x14ac:dyDescent="0.35">
      <c r="A330">
        <v>3002</v>
      </c>
      <c r="B330" t="s">
        <v>836</v>
      </c>
      <c r="C330">
        <v>6</v>
      </c>
      <c r="D330" s="2"/>
      <c r="E330" s="2">
        <v>2.3696225887694924</v>
      </c>
      <c r="F330" s="2">
        <v>1.8930216228340024</v>
      </c>
    </row>
    <row r="331" spans="1:6" ht="14.45" x14ac:dyDescent="0.35">
      <c r="A331">
        <v>3802</v>
      </c>
      <c r="B331" t="s">
        <v>787</v>
      </c>
      <c r="C331">
        <v>6</v>
      </c>
      <c r="D331" s="2"/>
      <c r="E331" s="2">
        <v>2.6406243435894088</v>
      </c>
      <c r="F331" s="2">
        <v>1.8930216228340024</v>
      </c>
    </row>
    <row r="332" spans="1:6" ht="14.45" x14ac:dyDescent="0.35">
      <c r="A332">
        <v>3029</v>
      </c>
      <c r="B332" t="s">
        <v>851</v>
      </c>
      <c r="C332">
        <v>6</v>
      </c>
      <c r="D332" s="2"/>
      <c r="E332" s="2">
        <v>2.7392718820753896</v>
      </c>
      <c r="F332" s="2">
        <v>1.8930216228340024</v>
      </c>
    </row>
    <row r="333" spans="1:6" ht="14.45" x14ac:dyDescent="0.35">
      <c r="A333">
        <v>1506</v>
      </c>
      <c r="B333" t="s">
        <v>846</v>
      </c>
      <c r="C333">
        <v>6</v>
      </c>
      <c r="D333" s="2"/>
      <c r="E333" s="2">
        <v>3.2287690939141265</v>
      </c>
      <c r="F333" s="2">
        <v>1.8930216228340024</v>
      </c>
    </row>
    <row r="334" spans="1:6" ht="14.45" x14ac:dyDescent="0.35">
      <c r="A334">
        <v>3403</v>
      </c>
      <c r="B334" t="s">
        <v>850</v>
      </c>
      <c r="C334">
        <v>6</v>
      </c>
      <c r="D334" s="2"/>
      <c r="E334" s="2">
        <v>3.2353510360990634</v>
      </c>
      <c r="F334" s="2">
        <v>1.8930216228340024</v>
      </c>
    </row>
    <row r="335" spans="1:6" ht="14.45" x14ac:dyDescent="0.35">
      <c r="A335">
        <v>1149</v>
      </c>
      <c r="B335" t="s">
        <v>835</v>
      </c>
      <c r="C335">
        <v>6</v>
      </c>
      <c r="D335" s="2"/>
      <c r="E335" s="2">
        <v>4.0196790039869503</v>
      </c>
      <c r="F335" s="2">
        <v>1.8930216228340024</v>
      </c>
    </row>
    <row r="336" spans="1:6" ht="14.45" x14ac:dyDescent="0.35">
      <c r="A336">
        <v>1124</v>
      </c>
      <c r="B336" t="s">
        <v>847</v>
      </c>
      <c r="C336">
        <v>6</v>
      </c>
      <c r="D336" s="2"/>
      <c r="E336" s="2">
        <v>4.0657004241183312</v>
      </c>
      <c r="F336" s="2">
        <v>1.8930216228340024</v>
      </c>
    </row>
    <row r="337" spans="1:6" ht="14.45" x14ac:dyDescent="0.35">
      <c r="A337">
        <v>3031</v>
      </c>
      <c r="B337" t="s">
        <v>848</v>
      </c>
      <c r="C337">
        <v>6</v>
      </c>
      <c r="D337" s="2"/>
      <c r="E337" s="2">
        <v>4.3360220422711837</v>
      </c>
      <c r="F337" s="2">
        <v>1.8930216228340024</v>
      </c>
    </row>
    <row r="338" spans="1:6" ht="14.45" x14ac:dyDescent="0.35">
      <c r="A338">
        <v>3014</v>
      </c>
      <c r="B338" t="s">
        <v>1412</v>
      </c>
      <c r="C338">
        <v>6</v>
      </c>
      <c r="D338" s="2"/>
      <c r="E338" s="2">
        <v>4.8293819043997344</v>
      </c>
      <c r="F338" s="2">
        <v>1.8930216228340024</v>
      </c>
    </row>
    <row r="339" spans="1:6" ht="14.45" x14ac:dyDescent="0.35">
      <c r="A339">
        <v>3034</v>
      </c>
      <c r="B339" t="s">
        <v>688</v>
      </c>
      <c r="C339">
        <v>6</v>
      </c>
      <c r="D339" s="2"/>
      <c r="E339" s="2">
        <v>4.894899616747284</v>
      </c>
      <c r="F339" s="2">
        <v>1.8930216228340024</v>
      </c>
    </row>
    <row r="340" spans="1:6" ht="14.45" x14ac:dyDescent="0.35">
      <c r="A340">
        <v>3049</v>
      </c>
      <c r="B340" t="s">
        <v>831</v>
      </c>
      <c r="C340">
        <v>6</v>
      </c>
      <c r="D340" s="2"/>
      <c r="E340" s="2">
        <v>5.3090584841902659</v>
      </c>
      <c r="F340" s="2">
        <v>1.8930216228340024</v>
      </c>
    </row>
    <row r="341" spans="1:6" ht="14.45" x14ac:dyDescent="0.35">
      <c r="A341">
        <v>5035</v>
      </c>
      <c r="B341" t="s">
        <v>821</v>
      </c>
      <c r="C341">
        <v>6</v>
      </c>
      <c r="D341" s="2"/>
      <c r="E341" s="2">
        <v>5.7626422825953911</v>
      </c>
      <c r="F341" s="2">
        <v>1.8930216228340024</v>
      </c>
    </row>
    <row r="342" spans="1:6" ht="14.45" x14ac:dyDescent="0.35">
      <c r="A342">
        <v>1833</v>
      </c>
      <c r="B342" t="s">
        <v>853</v>
      </c>
      <c r="C342">
        <v>6</v>
      </c>
      <c r="D342" s="2"/>
      <c r="E342" s="2">
        <v>6.7272928198316793</v>
      </c>
      <c r="F342" s="2">
        <v>1.8930216228340024</v>
      </c>
    </row>
    <row r="343" spans="1:6" ht="14.45" x14ac:dyDescent="0.35">
      <c r="A343">
        <v>1507</v>
      </c>
      <c r="B343" t="s">
        <v>845</v>
      </c>
      <c r="C343">
        <v>7</v>
      </c>
      <c r="D343" s="2">
        <v>-1.7306405061286771</v>
      </c>
      <c r="E343" s="2"/>
      <c r="F343" s="2">
        <v>3.2170091035792501</v>
      </c>
    </row>
    <row r="344" spans="1:6" ht="14.45" x14ac:dyDescent="0.35">
      <c r="A344">
        <v>1804</v>
      </c>
      <c r="B344" t="s">
        <v>868</v>
      </c>
      <c r="C344">
        <v>7</v>
      </c>
      <c r="D344" s="2">
        <v>-0.61295625310393098</v>
      </c>
      <c r="E344" s="2"/>
      <c r="F344" s="2">
        <v>3.2170091035792501</v>
      </c>
    </row>
    <row r="345" spans="1:6" ht="14.45" x14ac:dyDescent="0.35">
      <c r="A345">
        <v>3004</v>
      </c>
      <c r="B345" t="s">
        <v>860</v>
      </c>
      <c r="C345">
        <v>7</v>
      </c>
      <c r="D345" s="2">
        <v>-8.5295653156541168E-3</v>
      </c>
      <c r="E345" s="2"/>
      <c r="F345" s="2">
        <v>3.2170091035792501</v>
      </c>
    </row>
    <row r="346" spans="1:6" ht="14.45" x14ac:dyDescent="0.35">
      <c r="A346">
        <v>3020</v>
      </c>
      <c r="B346" t="s">
        <v>1411</v>
      </c>
      <c r="C346">
        <v>7</v>
      </c>
      <c r="D346" s="2">
        <v>1.1502802661781875</v>
      </c>
      <c r="E346" s="2"/>
      <c r="F346" s="2">
        <v>3.2170091035792501</v>
      </c>
    </row>
    <row r="347" spans="1:6" ht="14.45" x14ac:dyDescent="0.35">
      <c r="A347">
        <v>3003</v>
      </c>
      <c r="B347" t="s">
        <v>862</v>
      </c>
      <c r="C347">
        <v>7</v>
      </c>
      <c r="D347" s="2">
        <v>1.4860293913358631</v>
      </c>
      <c r="E347" s="2"/>
      <c r="F347" s="2">
        <v>3.2170091035792501</v>
      </c>
    </row>
    <row r="348" spans="1:6" ht="14.45" x14ac:dyDescent="0.35">
      <c r="A348">
        <v>5401</v>
      </c>
      <c r="B348" t="s">
        <v>867</v>
      </c>
      <c r="C348">
        <v>7</v>
      </c>
      <c r="D348" s="2">
        <v>1.749649243595403</v>
      </c>
      <c r="E348" s="2"/>
      <c r="F348" s="2">
        <v>3.2170091035792501</v>
      </c>
    </row>
    <row r="349" spans="1:6" ht="14.45" x14ac:dyDescent="0.35">
      <c r="A349">
        <v>3803</v>
      </c>
      <c r="B349" t="s">
        <v>825</v>
      </c>
      <c r="C349">
        <v>7</v>
      </c>
      <c r="D349" s="2">
        <v>1.8009177716337483</v>
      </c>
      <c r="E349" s="2"/>
      <c r="F349" s="2">
        <v>3.2170091035792501</v>
      </c>
    </row>
    <row r="350" spans="1:6" ht="14.45" x14ac:dyDescent="0.35">
      <c r="A350">
        <v>3807</v>
      </c>
      <c r="B350" t="s">
        <v>859</v>
      </c>
      <c r="C350">
        <v>7</v>
      </c>
      <c r="D350" s="2">
        <v>1.9671806441908042</v>
      </c>
      <c r="E350" s="2"/>
      <c r="F350" s="2">
        <v>3.2170091035792501</v>
      </c>
    </row>
    <row r="351" spans="1:6" ht="14.45" x14ac:dyDescent="0.35">
      <c r="A351">
        <v>4601</v>
      </c>
      <c r="B351" t="s">
        <v>864</v>
      </c>
      <c r="C351">
        <v>7</v>
      </c>
      <c r="D351" s="2">
        <v>2.4174969618353979</v>
      </c>
      <c r="E351" s="2"/>
      <c r="F351" s="2">
        <v>3.2170091035792501</v>
      </c>
    </row>
    <row r="352" spans="1:6" ht="14.45" x14ac:dyDescent="0.35">
      <c r="A352">
        <v>1108</v>
      </c>
      <c r="B352" t="s">
        <v>858</v>
      </c>
      <c r="C352">
        <v>7</v>
      </c>
      <c r="D352" s="2">
        <v>2.6974242568497271</v>
      </c>
      <c r="E352" s="2"/>
      <c r="F352" s="2">
        <v>3.2170091035792501</v>
      </c>
    </row>
    <row r="353" spans="1:6" ht="14.45" x14ac:dyDescent="0.35">
      <c r="A353">
        <v>4204</v>
      </c>
      <c r="B353" t="s">
        <v>861</v>
      </c>
      <c r="C353">
        <v>7</v>
      </c>
      <c r="D353" s="2">
        <v>3.3912765664691618</v>
      </c>
      <c r="E353" s="2"/>
      <c r="F353" s="2">
        <v>3.2170091035792501</v>
      </c>
    </row>
    <row r="354" spans="1:6" ht="14.45" x14ac:dyDescent="0.35">
      <c r="A354">
        <v>301</v>
      </c>
      <c r="B354" t="s">
        <v>138</v>
      </c>
      <c r="C354">
        <v>7</v>
      </c>
      <c r="D354" s="2">
        <v>3.7468743602632042</v>
      </c>
      <c r="E354" s="2"/>
      <c r="F354" s="2">
        <v>3.2170091035792501</v>
      </c>
    </row>
    <row r="355" spans="1:6" ht="14.45" x14ac:dyDescent="0.35">
      <c r="A355">
        <v>3025</v>
      </c>
      <c r="B355" t="s">
        <v>866</v>
      </c>
      <c r="C355">
        <v>7</v>
      </c>
      <c r="D355" s="2">
        <v>3.9223104837852381</v>
      </c>
      <c r="E355" s="2"/>
      <c r="F355" s="2">
        <v>3.2170091035792501</v>
      </c>
    </row>
    <row r="356" spans="1:6" ht="14.45" x14ac:dyDescent="0.35">
      <c r="A356">
        <v>5001</v>
      </c>
      <c r="B356" t="s">
        <v>863</v>
      </c>
      <c r="C356">
        <v>7</v>
      </c>
      <c r="D356" s="2">
        <v>3.972434572834759</v>
      </c>
      <c r="E356" s="2"/>
      <c r="F356" s="2">
        <v>3.2170091035792501</v>
      </c>
    </row>
    <row r="357" spans="1:6" ht="14.45" x14ac:dyDescent="0.35">
      <c r="A357">
        <v>1103</v>
      </c>
      <c r="B357" t="s">
        <v>865</v>
      </c>
      <c r="C357">
        <v>7</v>
      </c>
      <c r="D357" s="2">
        <v>4.257189236870353</v>
      </c>
      <c r="E357" s="2"/>
      <c r="F357" s="2">
        <v>3.2170091035792501</v>
      </c>
    </row>
    <row r="358" spans="1:6" ht="14.45" x14ac:dyDescent="0.35">
      <c r="A358">
        <v>3005</v>
      </c>
      <c r="B358" t="s">
        <v>857</v>
      </c>
      <c r="C358">
        <v>7</v>
      </c>
      <c r="D358" s="2">
        <v>4.3049103815888277</v>
      </c>
      <c r="E358" s="2"/>
      <c r="F358" s="2">
        <v>3.2170091035792501</v>
      </c>
    </row>
    <row r="359" spans="1:6" ht="14.45" x14ac:dyDescent="0.35">
      <c r="A359">
        <v>3804</v>
      </c>
      <c r="B359" t="s">
        <v>856</v>
      </c>
      <c r="C359">
        <v>7</v>
      </c>
      <c r="D359" s="2">
        <v>4.7858522123023945</v>
      </c>
      <c r="E359" s="2"/>
      <c r="F359" s="2">
        <v>3.2170091035792501</v>
      </c>
    </row>
    <row r="360" spans="1:6" ht="14.45" x14ac:dyDescent="0.35">
      <c r="A360">
        <v>3030</v>
      </c>
      <c r="B360" t="s">
        <v>1408</v>
      </c>
      <c r="C360">
        <v>7</v>
      </c>
      <c r="D360" s="2">
        <v>4.9714986254271158</v>
      </c>
      <c r="E360" s="2"/>
      <c r="F360" s="2">
        <v>3.2170091035792501</v>
      </c>
    </row>
    <row r="361" spans="1:6" ht="14.45" x14ac:dyDescent="0.35">
      <c r="A361">
        <v>3024</v>
      </c>
      <c r="B361" t="s">
        <v>869</v>
      </c>
      <c r="C361">
        <v>7</v>
      </c>
      <c r="D361" s="2">
        <v>6.0379077910910146</v>
      </c>
      <c r="E361" s="2"/>
      <c r="F361" s="2">
        <v>3.2170091035792501</v>
      </c>
    </row>
    <row r="421" spans="1:2" ht="14.45" x14ac:dyDescent="0.35">
      <c r="A421" t="s">
        <v>1454</v>
      </c>
      <c r="B421" t="s">
        <v>1455</v>
      </c>
    </row>
    <row r="422" spans="1:2" ht="14.45" x14ac:dyDescent="0.35">
      <c r="A422" t="s">
        <v>1456</v>
      </c>
      <c r="B422" t="s">
        <v>1457</v>
      </c>
    </row>
    <row r="423" spans="1:2" ht="14.45" x14ac:dyDescent="0.35">
      <c r="A423" t="s">
        <v>1458</v>
      </c>
      <c r="B423" t="s">
        <v>1459</v>
      </c>
    </row>
    <row r="425" spans="1:2" ht="14.45" x14ac:dyDescent="0.35">
      <c r="A425" t="s">
        <v>1460</v>
      </c>
      <c r="B425" t="s">
        <v>1461</v>
      </c>
    </row>
    <row r="426" spans="1:2" ht="14.45" x14ac:dyDescent="0.35">
      <c r="A426" t="s">
        <v>1462</v>
      </c>
      <c r="B426" t="s">
        <v>1463</v>
      </c>
    </row>
    <row r="427" spans="1:2" ht="14.45" x14ac:dyDescent="0.35">
      <c r="A427">
        <v>2020</v>
      </c>
      <c r="B427" t="s">
        <v>1464</v>
      </c>
    </row>
    <row r="429" spans="1:2" ht="14.45" x14ac:dyDescent="0.35">
      <c r="A429" t="s">
        <v>1465</v>
      </c>
      <c r="B429" t="s">
        <v>1466</v>
      </c>
    </row>
    <row r="430" spans="1:2" ht="14.45" x14ac:dyDescent="0.35">
      <c r="A430" t="s">
        <v>1467</v>
      </c>
      <c r="B430" t="s">
        <v>1468</v>
      </c>
    </row>
    <row r="432" spans="1:2" ht="14.45" x14ac:dyDescent="0.35">
      <c r="A432" t="s">
        <v>1469</v>
      </c>
      <c r="B432" t="s">
        <v>1470</v>
      </c>
    </row>
    <row r="433" spans="1:2" ht="14.45" x14ac:dyDescent="0.35">
      <c r="A433" t="s">
        <v>1462</v>
      </c>
      <c r="B433" t="s">
        <v>1463</v>
      </c>
    </row>
    <row r="434" spans="1:2" ht="14.45" x14ac:dyDescent="0.35">
      <c r="A434" t="s">
        <v>1471</v>
      </c>
      <c r="B434" t="s">
        <v>1472</v>
      </c>
    </row>
    <row r="435" spans="1:2" ht="14.45" x14ac:dyDescent="0.35">
      <c r="A435">
        <v>47</v>
      </c>
      <c r="B435" t="s">
        <v>1473</v>
      </c>
    </row>
    <row r="436" spans="1:2" ht="14.45" x14ac:dyDescent="0.35">
      <c r="A436" t="s">
        <v>1474</v>
      </c>
      <c r="B436" t="s">
        <v>1475</v>
      </c>
    </row>
    <row r="440" spans="1:2" ht="14.45" x14ac:dyDescent="0.35">
      <c r="A440" t="s">
        <v>1476</v>
      </c>
      <c r="B440" t="s">
        <v>1477</v>
      </c>
    </row>
    <row r="442" spans="1:2" ht="14.45" x14ac:dyDescent="0.35">
      <c r="A442" t="s">
        <v>1478</v>
      </c>
      <c r="B442" t="s">
        <v>1479</v>
      </c>
    </row>
    <row r="443" spans="1:2" ht="14.45" x14ac:dyDescent="0.35">
      <c r="A443" t="s">
        <v>1462</v>
      </c>
      <c r="B443" t="s">
        <v>1463</v>
      </c>
    </row>
    <row r="444" spans="1:2" ht="14.45" x14ac:dyDescent="0.35">
      <c r="A444" t="s">
        <v>1480</v>
      </c>
      <c r="B444" t="s">
        <v>1481</v>
      </c>
    </row>
    <row r="445" spans="1:2" ht="14.45" x14ac:dyDescent="0.35">
      <c r="A445" t="s">
        <v>1478</v>
      </c>
      <c r="B445" t="s">
        <v>1482</v>
      </c>
    </row>
    <row r="446" spans="1:2" ht="14.45" x14ac:dyDescent="0.35">
      <c r="A446" t="s">
        <v>1462</v>
      </c>
      <c r="B446" t="s">
        <v>1463</v>
      </c>
    </row>
    <row r="447" spans="1:2" ht="14.45" x14ac:dyDescent="0.35">
      <c r="A447" t="s">
        <v>1483</v>
      </c>
      <c r="B447" t="s">
        <v>1484</v>
      </c>
    </row>
    <row r="449" spans="1:2" ht="14.45" x14ac:dyDescent="0.35">
      <c r="A449" t="s">
        <v>1485</v>
      </c>
      <c r="B449" t="s">
        <v>1486</v>
      </c>
    </row>
    <row r="450" spans="1:2" ht="14.45" x14ac:dyDescent="0.35">
      <c r="A450" t="s">
        <v>1462</v>
      </c>
      <c r="B450" t="s">
        <v>1487</v>
      </c>
    </row>
    <row r="451" spans="1:2" ht="14.45" x14ac:dyDescent="0.35">
      <c r="A451">
        <v>43861</v>
      </c>
      <c r="B451">
        <v>2</v>
      </c>
    </row>
    <row r="458" spans="1:2" ht="14.45" x14ac:dyDescent="0.35">
      <c r="A458" t="s">
        <v>1488</v>
      </c>
      <c r="B458" t="s">
        <v>1489</v>
      </c>
    </row>
    <row r="459" spans="1:2" ht="14.45" x14ac:dyDescent="0.35">
      <c r="A459" t="s">
        <v>1490</v>
      </c>
      <c r="B459" t="s">
        <v>1491</v>
      </c>
    </row>
    <row r="461" spans="1:2" ht="14.45" x14ac:dyDescent="0.35">
      <c r="A461" t="s">
        <v>1492</v>
      </c>
      <c r="B461" t="s">
        <v>1493</v>
      </c>
    </row>
    <row r="462" spans="1:2" ht="14.45" x14ac:dyDescent="0.35">
      <c r="A462" t="s">
        <v>1494</v>
      </c>
      <c r="B462" t="s">
        <v>1495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57F5-5BB0-457C-B317-8EBDAB571F83}">
  <dimension ref="A2:H10"/>
  <sheetViews>
    <sheetView workbookViewId="0">
      <selection activeCell="I24" sqref="I24"/>
    </sheetView>
  </sheetViews>
  <sheetFormatPr baseColWidth="10" defaultRowHeight="15" x14ac:dyDescent="0.25"/>
  <cols>
    <col min="2" max="2" width="20.5703125" customWidth="1"/>
  </cols>
  <sheetData>
    <row r="2" spans="1:8" x14ac:dyDescent="0.25">
      <c r="A2" s="3" t="s">
        <v>284</v>
      </c>
      <c r="B2" t="s">
        <v>275</v>
      </c>
    </row>
    <row r="3" spans="1:8" x14ac:dyDescent="0.25">
      <c r="B3">
        <v>5</v>
      </c>
    </row>
    <row r="4" spans="1:8" x14ac:dyDescent="0.25">
      <c r="D4">
        <v>2016</v>
      </c>
      <c r="E4">
        <v>2017</v>
      </c>
      <c r="F4">
        <v>2018</v>
      </c>
      <c r="G4">
        <v>2019</v>
      </c>
      <c r="H4">
        <v>2020</v>
      </c>
    </row>
    <row r="5" spans="1:8" x14ac:dyDescent="0.25">
      <c r="B5" t="s">
        <v>244</v>
      </c>
      <c r="C5" s="2"/>
      <c r="D5" s="2">
        <v>8.8000000000000007</v>
      </c>
      <c r="E5" s="2">
        <v>8.3000000000000007</v>
      </c>
      <c r="F5" s="2">
        <v>7.7</v>
      </c>
      <c r="G5" s="2">
        <v>6.4</v>
      </c>
      <c r="H5" s="2">
        <v>9.5348184974996677</v>
      </c>
    </row>
    <row r="6" spans="1:8" x14ac:dyDescent="0.25">
      <c r="B6" t="s">
        <v>245</v>
      </c>
      <c r="C6" s="2"/>
      <c r="D6" s="2">
        <v>-0.9</v>
      </c>
      <c r="E6" s="2">
        <v>-1</v>
      </c>
      <c r="F6" s="2">
        <v>-1.1000000000000001</v>
      </c>
      <c r="G6" s="2">
        <v>-1.1000000000000001</v>
      </c>
      <c r="H6" s="2">
        <v>-1.1000000000000001</v>
      </c>
    </row>
    <row r="7" spans="1:8" x14ac:dyDescent="0.25">
      <c r="B7" t="s">
        <v>246</v>
      </c>
      <c r="C7" s="2"/>
      <c r="D7" s="2">
        <v>0.4</v>
      </c>
      <c r="E7" s="2">
        <v>0.4</v>
      </c>
      <c r="F7" s="2">
        <v>0.6</v>
      </c>
      <c r="G7" s="2">
        <v>0.62</v>
      </c>
      <c r="H7" s="2">
        <v>0.39821278324597453</v>
      </c>
    </row>
    <row r="8" spans="1:8" x14ac:dyDescent="0.25">
      <c r="B8" t="s">
        <v>247</v>
      </c>
      <c r="C8" s="2"/>
      <c r="D8" s="2">
        <v>0</v>
      </c>
      <c r="E8" s="2">
        <v>0</v>
      </c>
      <c r="F8" s="2">
        <v>0</v>
      </c>
      <c r="G8" s="2">
        <v>0.04</v>
      </c>
      <c r="H8" s="2">
        <v>3.2379066694470209E-2</v>
      </c>
    </row>
    <row r="9" spans="1:8" x14ac:dyDescent="0.25">
      <c r="B9" t="s">
        <v>248</v>
      </c>
      <c r="C9" s="2"/>
      <c r="D9" s="2">
        <v>-3.3</v>
      </c>
      <c r="E9" s="2">
        <v>-3.4</v>
      </c>
      <c r="F9" s="2">
        <v>-3.5</v>
      </c>
      <c r="G9" s="2">
        <v>-3.4</v>
      </c>
      <c r="H9" s="2">
        <v>-3.1800693769503501</v>
      </c>
    </row>
    <row r="10" spans="1:8" x14ac:dyDescent="0.25">
      <c r="B10" t="s">
        <v>249</v>
      </c>
      <c r="C10" s="2"/>
      <c r="D10" s="2">
        <v>5</v>
      </c>
      <c r="E10" s="2">
        <v>4.3</v>
      </c>
      <c r="F10" s="2">
        <v>3.8</v>
      </c>
      <c r="G10" s="2">
        <v>2.6</v>
      </c>
      <c r="H10" s="2">
        <v>5.7177885027946056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B8BC8-2F28-438C-8984-857DFF2DEDC8}">
  <dimension ref="A2:H19"/>
  <sheetViews>
    <sheetView workbookViewId="0">
      <selection activeCell="H27" sqref="H27"/>
    </sheetView>
  </sheetViews>
  <sheetFormatPr baseColWidth="10" defaultRowHeight="15" x14ac:dyDescent="0.25"/>
  <cols>
    <col min="2" max="2" width="32.7109375" customWidth="1"/>
  </cols>
  <sheetData>
    <row r="2" spans="1:8" x14ac:dyDescent="0.25">
      <c r="A2" s="3" t="s">
        <v>1516</v>
      </c>
      <c r="B2" t="s">
        <v>279</v>
      </c>
    </row>
    <row r="3" spans="1:8" x14ac:dyDescent="0.25">
      <c r="A3" s="3"/>
    </row>
    <row r="4" spans="1:8" x14ac:dyDescent="0.25">
      <c r="C4">
        <v>2016</v>
      </c>
      <c r="D4">
        <v>2017</v>
      </c>
      <c r="E4">
        <v>2018</v>
      </c>
      <c r="F4">
        <v>2019</v>
      </c>
      <c r="G4">
        <v>2020</v>
      </c>
    </row>
    <row r="5" spans="1:8" x14ac:dyDescent="0.25">
      <c r="B5" t="s">
        <v>277</v>
      </c>
      <c r="C5" s="2">
        <v>4.1940012786763665</v>
      </c>
      <c r="D5" s="2">
        <v>3.8660174697661605</v>
      </c>
      <c r="E5" s="2">
        <v>2.7765688135582383</v>
      </c>
      <c r="F5" s="2">
        <v>1.9862503711031581</v>
      </c>
      <c r="G5" s="2">
        <v>3.1</v>
      </c>
    </row>
    <row r="6" spans="1:8" x14ac:dyDescent="0.25">
      <c r="B6" t="s">
        <v>278</v>
      </c>
      <c r="C6" s="2">
        <v>2.2321572354677754</v>
      </c>
      <c r="D6" s="2">
        <v>1.8609487877986082</v>
      </c>
      <c r="E6" s="2">
        <v>0.97125793481979628</v>
      </c>
      <c r="F6" s="2">
        <v>0.5</v>
      </c>
      <c r="G6" s="2">
        <v>0.5</v>
      </c>
    </row>
    <row r="8" spans="1:8" x14ac:dyDescent="0.25">
      <c r="A8" s="3" t="s">
        <v>1517</v>
      </c>
      <c r="B8" t="s">
        <v>280</v>
      </c>
    </row>
    <row r="10" spans="1:8" x14ac:dyDescent="0.25">
      <c r="C10">
        <v>2016</v>
      </c>
      <c r="D10">
        <v>2017</v>
      </c>
      <c r="E10">
        <v>2018</v>
      </c>
      <c r="F10">
        <v>2019</v>
      </c>
      <c r="G10">
        <v>2020</v>
      </c>
    </row>
    <row r="11" spans="1:8" x14ac:dyDescent="0.25">
      <c r="B11" t="s">
        <v>277</v>
      </c>
      <c r="C11" s="2">
        <v>4.0429250607674181</v>
      </c>
      <c r="D11" s="2">
        <v>3.7854737497373243</v>
      </c>
      <c r="E11" s="2">
        <v>2.5998253517969223</v>
      </c>
      <c r="F11" s="2">
        <v>1.880155656800427</v>
      </c>
      <c r="G11" s="2">
        <v>2.7</v>
      </c>
      <c r="H11" s="2"/>
    </row>
    <row r="12" spans="1:8" x14ac:dyDescent="0.25">
      <c r="B12" t="s">
        <v>278</v>
      </c>
      <c r="C12" s="2">
        <v>2.3436198902483865</v>
      </c>
      <c r="D12" s="2">
        <v>2.0332500469161223</v>
      </c>
      <c r="E12" s="2">
        <v>0.9418583556072031</v>
      </c>
      <c r="F12" s="2">
        <v>0.6</v>
      </c>
      <c r="G12" s="2">
        <v>0.3</v>
      </c>
      <c r="H12" s="2"/>
    </row>
    <row r="14" spans="1:8" x14ac:dyDescent="0.25">
      <c r="A14" s="3" t="s">
        <v>1518</v>
      </c>
      <c r="B14" t="s">
        <v>281</v>
      </c>
    </row>
    <row r="15" spans="1:8" x14ac:dyDescent="0.25">
      <c r="A15" s="10"/>
    </row>
    <row r="16" spans="1:8" x14ac:dyDescent="0.25">
      <c r="A16" s="10"/>
      <c r="C16">
        <v>2016</v>
      </c>
      <c r="D16">
        <v>2017</v>
      </c>
      <c r="E16">
        <v>2018</v>
      </c>
      <c r="F16">
        <v>2019</v>
      </c>
      <c r="G16">
        <v>2020</v>
      </c>
    </row>
    <row r="17" spans="1:7" x14ac:dyDescent="0.25">
      <c r="A17" s="10"/>
      <c r="B17" t="s">
        <v>277</v>
      </c>
      <c r="C17" s="2">
        <v>5.0408664187480259</v>
      </c>
      <c r="D17" s="2">
        <v>4.3255066264986919</v>
      </c>
      <c r="E17" s="2">
        <v>3.7932451963332139</v>
      </c>
      <c r="F17" s="2">
        <v>2.597042323430689</v>
      </c>
      <c r="G17" s="2">
        <v>5.7</v>
      </c>
    </row>
    <row r="18" spans="1:7" x14ac:dyDescent="0.25">
      <c r="B18" t="s">
        <v>278</v>
      </c>
      <c r="C18" s="2">
        <v>1.6073478640124312</v>
      </c>
      <c r="D18" s="2">
        <v>0.87799741396690445</v>
      </c>
      <c r="E18" s="2">
        <v>1.1403722972471382</v>
      </c>
      <c r="F18" s="2">
        <v>0.1</v>
      </c>
      <c r="G18" s="2">
        <v>1.7</v>
      </c>
    </row>
    <row r="19" spans="1:7" x14ac:dyDescent="0.25">
      <c r="A19" s="3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8927-14FC-4A29-9841-FCA142726648}">
  <dimension ref="A3:J8"/>
  <sheetViews>
    <sheetView workbookViewId="0">
      <selection activeCell="D19" sqref="D19"/>
    </sheetView>
  </sheetViews>
  <sheetFormatPr baseColWidth="10" defaultRowHeight="15" x14ac:dyDescent="0.25"/>
  <sheetData>
    <row r="3" spans="1:10" x14ac:dyDescent="0.25">
      <c r="A3" s="3" t="s">
        <v>1519</v>
      </c>
      <c r="B3" t="s">
        <v>283</v>
      </c>
    </row>
    <row r="5" spans="1:10" x14ac:dyDescent="0.25">
      <c r="C5">
        <v>2013</v>
      </c>
      <c r="D5">
        <v>2014</v>
      </c>
      <c r="E5">
        <v>2015</v>
      </c>
      <c r="F5">
        <v>2016</v>
      </c>
      <c r="G5">
        <v>2017</v>
      </c>
      <c r="H5">
        <v>2018</v>
      </c>
      <c r="I5">
        <v>2019</v>
      </c>
      <c r="J5">
        <v>2020</v>
      </c>
    </row>
    <row r="6" spans="1:10" x14ac:dyDescent="0.25">
      <c r="B6" t="s">
        <v>50</v>
      </c>
      <c r="C6" s="2">
        <v>6.5932444093336828</v>
      </c>
      <c r="D6" s="2">
        <v>6.5884617803535122</v>
      </c>
      <c r="E6" s="2">
        <v>8.1191556255587507</v>
      </c>
      <c r="F6" s="2">
        <v>10.090938979593437</v>
      </c>
      <c r="G6" s="2">
        <v>11.411758135789238</v>
      </c>
      <c r="H6" s="2">
        <v>12.140087024877722</v>
      </c>
      <c r="I6" s="2">
        <v>11.86558338021884</v>
      </c>
      <c r="J6" s="2">
        <v>11.629035716129449</v>
      </c>
    </row>
    <row r="7" spans="1:10" x14ac:dyDescent="0.25">
      <c r="B7" t="s">
        <v>282</v>
      </c>
      <c r="C7" s="2">
        <v>8.0496744350809859</v>
      </c>
      <c r="D7" s="2">
        <v>8.7407921767227741</v>
      </c>
      <c r="E7" s="2">
        <v>10.277279241097787</v>
      </c>
      <c r="F7" s="2">
        <v>11.237181192903471</v>
      </c>
      <c r="G7" s="2">
        <v>11.619558110831527</v>
      </c>
      <c r="H7" s="2">
        <v>12.59645282632002</v>
      </c>
      <c r="I7" s="2">
        <v>12.262592206776652</v>
      </c>
      <c r="J7" s="2">
        <v>13.003461853917022</v>
      </c>
    </row>
    <row r="8" spans="1:10" x14ac:dyDescent="0.25">
      <c r="B8" t="s">
        <v>242</v>
      </c>
      <c r="C8" s="2">
        <v>6.8199791587320675</v>
      </c>
      <c r="D8" s="2">
        <v>6.9177332091585777</v>
      </c>
      <c r="E8" s="2">
        <v>8.8833762738511144</v>
      </c>
      <c r="F8" s="2">
        <v>10.170183970744946</v>
      </c>
      <c r="G8" s="2">
        <v>11.445944420377931</v>
      </c>
      <c r="H8" s="2">
        <v>12.211476559977083</v>
      </c>
      <c r="I8" s="2">
        <v>11.924144853089558</v>
      </c>
      <c r="J8" s="2">
        <v>11.844168461946595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E780-8318-4566-98A7-AE43A7842B9D}">
  <dimension ref="A2:K359"/>
  <sheetViews>
    <sheetView workbookViewId="0">
      <selection activeCell="K30" sqref="K30"/>
    </sheetView>
  </sheetViews>
  <sheetFormatPr baseColWidth="10" defaultRowHeight="15" x14ac:dyDescent="0.25"/>
  <sheetData>
    <row r="2" spans="1:11" x14ac:dyDescent="0.25">
      <c r="A2" s="3" t="s">
        <v>1525</v>
      </c>
      <c r="I2" s="3" t="s">
        <v>1524</v>
      </c>
    </row>
    <row r="3" spans="1:11" x14ac:dyDescent="0.25">
      <c r="B3" t="s">
        <v>883</v>
      </c>
      <c r="C3" t="s">
        <v>79</v>
      </c>
      <c r="D3" t="s">
        <v>892</v>
      </c>
      <c r="E3" t="s">
        <v>884</v>
      </c>
      <c r="F3" s="10" t="s">
        <v>884</v>
      </c>
      <c r="G3" t="s">
        <v>885</v>
      </c>
    </row>
    <row r="4" spans="1:11" x14ac:dyDescent="0.25">
      <c r="B4">
        <v>1874</v>
      </c>
      <c r="C4" t="s">
        <v>639</v>
      </c>
      <c r="D4">
        <v>1</v>
      </c>
      <c r="E4" s="2">
        <v>-33.714527155730721</v>
      </c>
      <c r="F4" s="2"/>
      <c r="G4" s="2">
        <v>23.669631510512122</v>
      </c>
      <c r="K4" t="s">
        <v>887</v>
      </c>
    </row>
    <row r="5" spans="1:11" x14ac:dyDescent="0.25">
      <c r="B5">
        <v>5043</v>
      </c>
      <c r="C5" t="s">
        <v>877</v>
      </c>
      <c r="D5">
        <v>1</v>
      </c>
      <c r="E5" s="2">
        <v>2.0425017044854372</v>
      </c>
      <c r="F5" s="2"/>
      <c r="G5" s="2">
        <v>23.669631510512122</v>
      </c>
      <c r="J5" t="s">
        <v>906</v>
      </c>
      <c r="K5" s="2">
        <v>13.521226825155535</v>
      </c>
    </row>
    <row r="6" spans="1:11" x14ac:dyDescent="0.25">
      <c r="B6">
        <v>1857</v>
      </c>
      <c r="C6" t="s">
        <v>547</v>
      </c>
      <c r="D6">
        <v>1</v>
      </c>
      <c r="E6" s="2">
        <v>5.4610310285853902</v>
      </c>
      <c r="F6" s="2"/>
      <c r="G6" s="2">
        <v>23.669631510512122</v>
      </c>
      <c r="J6" t="s">
        <v>907</v>
      </c>
      <c r="K6" s="2">
        <v>17.168074519811334</v>
      </c>
    </row>
    <row r="7" spans="1:11" x14ac:dyDescent="0.25">
      <c r="B7">
        <v>4633</v>
      </c>
      <c r="C7" t="s">
        <v>548</v>
      </c>
      <c r="D7">
        <v>1</v>
      </c>
      <c r="E7" s="2">
        <v>9.7575827205882355</v>
      </c>
      <c r="F7" s="2"/>
      <c r="G7" s="2">
        <v>23.669631510512122</v>
      </c>
      <c r="J7" t="s">
        <v>908</v>
      </c>
      <c r="K7" s="2">
        <v>18.08417443687048</v>
      </c>
    </row>
    <row r="8" spans="1:11" x14ac:dyDescent="0.25">
      <c r="B8">
        <v>4629</v>
      </c>
      <c r="C8" t="s">
        <v>561</v>
      </c>
      <c r="D8">
        <v>1</v>
      </c>
      <c r="E8" s="2">
        <v>10.332187206956323</v>
      </c>
      <c r="F8" s="2"/>
      <c r="G8" s="2">
        <v>23.669631510512122</v>
      </c>
      <c r="J8" t="s">
        <v>909</v>
      </c>
      <c r="K8" s="2">
        <v>13.963731187427438</v>
      </c>
    </row>
    <row r="9" spans="1:11" x14ac:dyDescent="0.25">
      <c r="B9">
        <v>5442</v>
      </c>
      <c r="C9" t="s">
        <v>1426</v>
      </c>
      <c r="D9">
        <v>1</v>
      </c>
      <c r="E9" s="2">
        <v>16.692271766383168</v>
      </c>
      <c r="F9" s="2"/>
      <c r="G9" s="2">
        <v>23.669631510512122</v>
      </c>
      <c r="J9" t="s">
        <v>140</v>
      </c>
      <c r="K9" s="2">
        <v>10.754639484401071</v>
      </c>
    </row>
    <row r="10" spans="1:11" x14ac:dyDescent="0.25">
      <c r="B10">
        <v>4619</v>
      </c>
      <c r="C10" t="s">
        <v>562</v>
      </c>
      <c r="D10">
        <v>1</v>
      </c>
      <c r="E10" s="2">
        <v>20.616419563648929</v>
      </c>
      <c r="F10" s="2"/>
      <c r="G10" s="2">
        <v>23.669631510512122</v>
      </c>
      <c r="J10" t="s">
        <v>910</v>
      </c>
      <c r="K10" s="2">
        <v>8.4084164439888553</v>
      </c>
    </row>
    <row r="11" spans="1:11" x14ac:dyDescent="0.25">
      <c r="B11">
        <v>5440</v>
      </c>
      <c r="C11" t="s">
        <v>558</v>
      </c>
      <c r="D11">
        <v>1</v>
      </c>
      <c r="E11" s="2">
        <v>20.891323660053303</v>
      </c>
      <c r="F11" s="2"/>
      <c r="G11" s="2">
        <v>23.669631510512122</v>
      </c>
      <c r="J11" t="s">
        <v>135</v>
      </c>
      <c r="K11" s="2">
        <v>12.135676357464302</v>
      </c>
    </row>
    <row r="12" spans="1:11" x14ac:dyDescent="0.25">
      <c r="B12">
        <v>5044</v>
      </c>
      <c r="C12" t="s">
        <v>557</v>
      </c>
      <c r="D12">
        <v>1</v>
      </c>
      <c r="E12" s="2">
        <v>22.493098746133636</v>
      </c>
      <c r="F12" s="2"/>
      <c r="G12" s="2">
        <v>23.669631510512122</v>
      </c>
      <c r="J12" t="s">
        <v>872</v>
      </c>
      <c r="K12" s="2">
        <v>13.491836864823807</v>
      </c>
    </row>
    <row r="13" spans="1:11" x14ac:dyDescent="0.25">
      <c r="B13">
        <v>4636</v>
      </c>
      <c r="C13" t="s">
        <v>550</v>
      </c>
      <c r="D13">
        <v>1</v>
      </c>
      <c r="E13" s="2">
        <v>23.029452811536895</v>
      </c>
      <c r="F13" s="2"/>
      <c r="G13" s="2">
        <v>23.669631510512122</v>
      </c>
      <c r="J13" t="s">
        <v>1497</v>
      </c>
      <c r="K13" s="2">
        <v>18.094887918018042</v>
      </c>
    </row>
    <row r="14" spans="1:11" x14ac:dyDescent="0.25">
      <c r="B14">
        <v>5432</v>
      </c>
      <c r="C14" t="s">
        <v>556</v>
      </c>
      <c r="D14">
        <v>1</v>
      </c>
      <c r="E14" s="2">
        <v>23.20774936184559</v>
      </c>
      <c r="F14" s="2"/>
      <c r="G14" s="2">
        <v>23.669631510512122</v>
      </c>
      <c r="J14" t="s">
        <v>911</v>
      </c>
      <c r="K14" s="2">
        <v>8.9452780316985692</v>
      </c>
    </row>
    <row r="15" spans="1:11" x14ac:dyDescent="0.25">
      <c r="B15">
        <v>5033</v>
      </c>
      <c r="C15" t="s">
        <v>560</v>
      </c>
      <c r="D15">
        <v>1</v>
      </c>
      <c r="E15" s="2">
        <v>23.315450572624126</v>
      </c>
      <c r="F15" s="2"/>
      <c r="G15" s="2">
        <v>23.669631510512122</v>
      </c>
    </row>
    <row r="16" spans="1:11" x14ac:dyDescent="0.25">
      <c r="B16">
        <v>5020</v>
      </c>
      <c r="C16" t="s">
        <v>546</v>
      </c>
      <c r="D16">
        <v>1</v>
      </c>
      <c r="E16" s="2">
        <v>23.783181788208054</v>
      </c>
      <c r="F16" s="2"/>
      <c r="G16" s="2">
        <v>23.669631510512122</v>
      </c>
    </row>
    <row r="17" spans="2:7" x14ac:dyDescent="0.25">
      <c r="B17">
        <v>1151</v>
      </c>
      <c r="C17" t="s">
        <v>559</v>
      </c>
      <c r="D17">
        <v>1</v>
      </c>
      <c r="E17" s="2">
        <v>23.807149515489172</v>
      </c>
      <c r="F17" s="2"/>
      <c r="G17" s="2">
        <v>23.669631510512122</v>
      </c>
    </row>
    <row r="18" spans="2:7" x14ac:dyDescent="0.25">
      <c r="B18">
        <v>1839</v>
      </c>
      <c r="C18" t="s">
        <v>650</v>
      </c>
      <c r="D18">
        <v>1</v>
      </c>
      <c r="E18" s="2">
        <v>24.084312824216955</v>
      </c>
      <c r="F18" s="2"/>
      <c r="G18" s="2">
        <v>23.669631510512122</v>
      </c>
    </row>
    <row r="19" spans="2:7" x14ac:dyDescent="0.25">
      <c r="B19">
        <v>1856</v>
      </c>
      <c r="C19" t="s">
        <v>551</v>
      </c>
      <c r="D19">
        <v>1</v>
      </c>
      <c r="E19" s="2">
        <v>24.341810261994748</v>
      </c>
      <c r="F19" s="2"/>
      <c r="G19" s="2">
        <v>23.669631510512122</v>
      </c>
    </row>
    <row r="20" spans="2:7" x14ac:dyDescent="0.25">
      <c r="B20">
        <v>5433</v>
      </c>
      <c r="C20" t="s">
        <v>655</v>
      </c>
      <c r="D20">
        <v>1</v>
      </c>
      <c r="E20" s="2">
        <v>24.897634285350399</v>
      </c>
      <c r="F20" s="2"/>
      <c r="G20" s="2">
        <v>23.669631510512122</v>
      </c>
    </row>
    <row r="21" spans="2:7" x14ac:dyDescent="0.25">
      <c r="B21">
        <v>5052</v>
      </c>
      <c r="C21" t="s">
        <v>552</v>
      </c>
      <c r="D21">
        <v>1</v>
      </c>
      <c r="E21" s="2">
        <v>26.680489599357905</v>
      </c>
      <c r="F21" s="2"/>
      <c r="G21" s="2">
        <v>23.669631510512122</v>
      </c>
    </row>
    <row r="22" spans="2:7" x14ac:dyDescent="0.25">
      <c r="B22">
        <v>1144</v>
      </c>
      <c r="C22" t="s">
        <v>545</v>
      </c>
      <c r="D22">
        <v>1</v>
      </c>
      <c r="E22" s="2">
        <v>29.705452266555255</v>
      </c>
      <c r="F22" s="2"/>
      <c r="G22" s="2">
        <v>23.669631510512122</v>
      </c>
    </row>
    <row r="23" spans="2:7" x14ac:dyDescent="0.25">
      <c r="B23">
        <v>1145</v>
      </c>
      <c r="C23" t="s">
        <v>553</v>
      </c>
      <c r="D23">
        <v>1</v>
      </c>
      <c r="E23" s="2">
        <v>31.979374768045105</v>
      </c>
      <c r="F23" s="2"/>
      <c r="G23" s="2">
        <v>23.669631510512122</v>
      </c>
    </row>
    <row r="24" spans="2:7" x14ac:dyDescent="0.25">
      <c r="B24">
        <v>1816</v>
      </c>
      <c r="C24" t="s">
        <v>554</v>
      </c>
      <c r="D24">
        <v>1</v>
      </c>
      <c r="E24" s="2">
        <v>35.922503573616495</v>
      </c>
      <c r="F24" s="2"/>
      <c r="G24" s="2">
        <v>23.669631510512122</v>
      </c>
    </row>
    <row r="25" spans="2:7" x14ac:dyDescent="0.25">
      <c r="B25">
        <v>4222</v>
      </c>
      <c r="C25" t="s">
        <v>563</v>
      </c>
      <c r="D25">
        <v>1</v>
      </c>
      <c r="E25" s="2">
        <v>43.360853794484967</v>
      </c>
      <c r="F25" s="2"/>
      <c r="G25" s="2">
        <v>23.669631510512122</v>
      </c>
    </row>
    <row r="26" spans="2:7" x14ac:dyDescent="0.25">
      <c r="B26">
        <v>4224</v>
      </c>
      <c r="C26" t="s">
        <v>555</v>
      </c>
      <c r="D26">
        <v>1</v>
      </c>
      <c r="E26" s="2">
        <v>47.762368756591684</v>
      </c>
      <c r="F26" s="2"/>
      <c r="G26" s="2">
        <v>23.669631510512122</v>
      </c>
    </row>
    <row r="27" spans="2:7" x14ac:dyDescent="0.25">
      <c r="B27">
        <v>1835</v>
      </c>
      <c r="C27" t="s">
        <v>549</v>
      </c>
      <c r="D27">
        <v>1</v>
      </c>
      <c r="E27" s="2"/>
      <c r="F27" s="2"/>
      <c r="G27" s="2">
        <v>23.669631510512122</v>
      </c>
    </row>
    <row r="28" spans="2:7" x14ac:dyDescent="0.25">
      <c r="B28">
        <v>1875</v>
      </c>
      <c r="C28" t="s">
        <v>645</v>
      </c>
      <c r="D28">
        <v>2</v>
      </c>
      <c r="E28" s="2"/>
      <c r="F28" s="2">
        <v>-8.0857135827982383</v>
      </c>
      <c r="G28" s="2">
        <v>14.145585951977111</v>
      </c>
    </row>
    <row r="29" spans="2:7" x14ac:dyDescent="0.25">
      <c r="B29">
        <v>1851</v>
      </c>
      <c r="C29" t="s">
        <v>585</v>
      </c>
      <c r="D29">
        <v>2</v>
      </c>
      <c r="E29" s="2"/>
      <c r="F29" s="2">
        <v>-5.4594961521153831</v>
      </c>
      <c r="G29" s="2">
        <v>14.145585951977111</v>
      </c>
    </row>
    <row r="30" spans="2:7" x14ac:dyDescent="0.25">
      <c r="B30">
        <v>5426</v>
      </c>
      <c r="C30" t="s">
        <v>882</v>
      </c>
      <c r="D30">
        <v>2</v>
      </c>
      <c r="E30" s="2"/>
      <c r="F30" s="2">
        <v>-2.8345535994300692</v>
      </c>
      <c r="G30" s="2">
        <v>14.145585951977111</v>
      </c>
    </row>
    <row r="31" spans="2:7" x14ac:dyDescent="0.25">
      <c r="B31">
        <v>5437</v>
      </c>
      <c r="C31" t="s">
        <v>1430</v>
      </c>
      <c r="D31">
        <v>2</v>
      </c>
      <c r="E31" s="2"/>
      <c r="F31" s="2">
        <v>-1.6671800874869076</v>
      </c>
      <c r="G31" s="2">
        <v>14.145585951977111</v>
      </c>
    </row>
    <row r="32" spans="2:7" x14ac:dyDescent="0.25">
      <c r="B32">
        <v>1514</v>
      </c>
      <c r="C32" t="s">
        <v>568</v>
      </c>
      <c r="D32">
        <v>2</v>
      </c>
      <c r="E32" s="2"/>
      <c r="F32" s="2">
        <v>-1.1830821469874264</v>
      </c>
      <c r="G32" s="2">
        <v>14.145585951977111</v>
      </c>
    </row>
    <row r="33" spans="2:7" x14ac:dyDescent="0.25">
      <c r="B33">
        <v>3050</v>
      </c>
      <c r="C33" t="s">
        <v>583</v>
      </c>
      <c r="D33">
        <v>2</v>
      </c>
      <c r="E33" s="2"/>
      <c r="F33" s="2">
        <v>-0.10270586433077555</v>
      </c>
      <c r="G33" s="2">
        <v>14.145585951977111</v>
      </c>
    </row>
    <row r="34" spans="2:7" x14ac:dyDescent="0.25">
      <c r="B34">
        <v>5439</v>
      </c>
      <c r="C34" t="s">
        <v>654</v>
      </c>
      <c r="D34">
        <v>2</v>
      </c>
      <c r="E34" s="2"/>
      <c r="F34" s="2">
        <v>0.19897649760478633</v>
      </c>
      <c r="G34" s="2">
        <v>14.145585951977111</v>
      </c>
    </row>
    <row r="35" spans="2:7" x14ac:dyDescent="0.25">
      <c r="B35">
        <v>1578</v>
      </c>
      <c r="C35" t="s">
        <v>1427</v>
      </c>
      <c r="D35">
        <v>2</v>
      </c>
      <c r="E35" s="2"/>
      <c r="F35" s="2">
        <v>1.0166426426250106</v>
      </c>
      <c r="G35" s="2">
        <v>14.145585951977111</v>
      </c>
    </row>
    <row r="36" spans="2:7" ht="14.45" x14ac:dyDescent="0.35">
      <c r="B36">
        <v>5425</v>
      </c>
      <c r="C36" t="s">
        <v>881</v>
      </c>
      <c r="D36">
        <v>2</v>
      </c>
      <c r="E36" s="2"/>
      <c r="F36" s="2">
        <v>2.1313239145301996</v>
      </c>
      <c r="G36" s="2">
        <v>14.145585951977111</v>
      </c>
    </row>
    <row r="37" spans="2:7" ht="14.45" x14ac:dyDescent="0.35">
      <c r="B37">
        <v>5420</v>
      </c>
      <c r="C37" t="s">
        <v>612</v>
      </c>
      <c r="D37">
        <v>2</v>
      </c>
      <c r="E37" s="2"/>
      <c r="F37" s="2">
        <v>2.6717509997400057</v>
      </c>
      <c r="G37" s="2">
        <v>14.145585951977111</v>
      </c>
    </row>
    <row r="38" spans="2:7" ht="14.45" x14ac:dyDescent="0.35">
      <c r="B38">
        <v>3822</v>
      </c>
      <c r="C38" t="s">
        <v>626</v>
      </c>
      <c r="D38">
        <v>2</v>
      </c>
      <c r="E38" s="2"/>
      <c r="F38" s="2">
        <v>2.6756189435546482</v>
      </c>
      <c r="G38" s="2">
        <v>14.145585951977111</v>
      </c>
    </row>
    <row r="39" spans="2:7" ht="14.45" x14ac:dyDescent="0.35">
      <c r="B39">
        <v>4632</v>
      </c>
      <c r="C39" t="s">
        <v>581</v>
      </c>
      <c r="D39">
        <v>2</v>
      </c>
      <c r="E39" s="2"/>
      <c r="F39" s="2">
        <v>2.8119556406408996</v>
      </c>
      <c r="G39" s="2">
        <v>14.145585951977111</v>
      </c>
    </row>
    <row r="40" spans="2:7" ht="14.45" x14ac:dyDescent="0.35">
      <c r="B40">
        <v>1848</v>
      </c>
      <c r="C40" t="s">
        <v>631</v>
      </c>
      <c r="D40">
        <v>2</v>
      </c>
      <c r="E40" s="2"/>
      <c r="F40" s="2">
        <v>3.1393570484426849</v>
      </c>
      <c r="G40" s="2">
        <v>14.145585951977111</v>
      </c>
    </row>
    <row r="41" spans="2:7" ht="14.45" x14ac:dyDescent="0.35">
      <c r="B41">
        <v>1828</v>
      </c>
      <c r="C41" t="s">
        <v>586</v>
      </c>
      <c r="D41">
        <v>2</v>
      </c>
      <c r="E41" s="2"/>
      <c r="F41" s="2">
        <v>3.3352940173563161</v>
      </c>
      <c r="G41" s="2">
        <v>14.145585951977111</v>
      </c>
    </row>
    <row r="42" spans="2:7" ht="14.45" x14ac:dyDescent="0.35">
      <c r="B42">
        <v>5441</v>
      </c>
      <c r="C42" t="s">
        <v>1428</v>
      </c>
      <c r="D42">
        <v>2</v>
      </c>
      <c r="E42" s="2"/>
      <c r="F42" s="2">
        <v>3.3584574149614186</v>
      </c>
      <c r="G42" s="2">
        <v>14.145585951977111</v>
      </c>
    </row>
    <row r="43" spans="2:7" ht="14.45" x14ac:dyDescent="0.35">
      <c r="B43">
        <v>3821</v>
      </c>
      <c r="C43" t="s">
        <v>576</v>
      </c>
      <c r="D43">
        <v>2</v>
      </c>
      <c r="E43" s="2"/>
      <c r="F43" s="2">
        <v>3.5518541016649641</v>
      </c>
      <c r="G43" s="2">
        <v>14.145585951977111</v>
      </c>
    </row>
    <row r="44" spans="2:7" ht="14.45" x14ac:dyDescent="0.35">
      <c r="B44">
        <v>4623</v>
      </c>
      <c r="C44" t="s">
        <v>589</v>
      </c>
      <c r="D44">
        <v>2</v>
      </c>
      <c r="E44" s="2"/>
      <c r="F44" s="2">
        <v>3.6096544194279474</v>
      </c>
      <c r="G44" s="2">
        <v>14.145585951977111</v>
      </c>
    </row>
    <row r="45" spans="2:7" ht="14.45" x14ac:dyDescent="0.35">
      <c r="B45">
        <v>4646</v>
      </c>
      <c r="C45" t="s">
        <v>572</v>
      </c>
      <c r="D45">
        <v>2</v>
      </c>
      <c r="E45" s="2"/>
      <c r="F45" s="2">
        <v>3.9315025300839688</v>
      </c>
      <c r="G45" s="2">
        <v>14.145585951977111</v>
      </c>
    </row>
    <row r="46" spans="2:7" ht="14.45" x14ac:dyDescent="0.35">
      <c r="B46">
        <v>5036</v>
      </c>
      <c r="C46" t="s">
        <v>567</v>
      </c>
      <c r="D46">
        <v>2</v>
      </c>
      <c r="E46" s="2"/>
      <c r="F46" s="2">
        <v>4.5125132485167532</v>
      </c>
      <c r="G46" s="2">
        <v>14.145585951977111</v>
      </c>
    </row>
    <row r="47" spans="2:7" ht="14.45" x14ac:dyDescent="0.35">
      <c r="B47">
        <v>3820</v>
      </c>
      <c r="C47" t="s">
        <v>578</v>
      </c>
      <c r="D47">
        <v>2</v>
      </c>
      <c r="E47" s="2"/>
      <c r="F47" s="2">
        <v>4.7052776470998205</v>
      </c>
      <c r="G47" s="2">
        <v>14.145585951977111</v>
      </c>
    </row>
    <row r="48" spans="2:7" ht="14.45" x14ac:dyDescent="0.35">
      <c r="B48">
        <v>3431</v>
      </c>
      <c r="C48" t="s">
        <v>573</v>
      </c>
      <c r="D48">
        <v>2</v>
      </c>
      <c r="E48" s="2"/>
      <c r="F48" s="2">
        <v>4.9649422719770779</v>
      </c>
      <c r="G48" s="2">
        <v>14.145585951977111</v>
      </c>
    </row>
    <row r="49" spans="2:7" ht="14.45" x14ac:dyDescent="0.35">
      <c r="B49">
        <v>3052</v>
      </c>
      <c r="C49" t="s">
        <v>648</v>
      </c>
      <c r="D49">
        <v>2</v>
      </c>
      <c r="E49" s="2"/>
      <c r="F49" s="2">
        <v>5.2917588275543821</v>
      </c>
      <c r="G49" s="2">
        <v>14.145585951977111</v>
      </c>
    </row>
    <row r="50" spans="2:7" ht="14.45" x14ac:dyDescent="0.35">
      <c r="B50">
        <v>3823</v>
      </c>
      <c r="C50" t="s">
        <v>632</v>
      </c>
      <c r="D50">
        <v>2</v>
      </c>
      <c r="E50" s="2"/>
      <c r="F50" s="2">
        <v>5.6136588119091293</v>
      </c>
      <c r="G50" s="2">
        <v>14.145585951977111</v>
      </c>
    </row>
    <row r="51" spans="2:7" ht="14.45" x14ac:dyDescent="0.35">
      <c r="B51">
        <v>4212</v>
      </c>
      <c r="C51" t="s">
        <v>569</v>
      </c>
      <c r="D51">
        <v>2</v>
      </c>
      <c r="E51" s="2"/>
      <c r="F51" s="2">
        <v>5.6987002040210344</v>
      </c>
      <c r="G51" s="2">
        <v>14.145585951977111</v>
      </c>
    </row>
    <row r="52" spans="2:7" ht="14.45" x14ac:dyDescent="0.35">
      <c r="B52">
        <v>1845</v>
      </c>
      <c r="C52" t="s">
        <v>659</v>
      </c>
      <c r="D52">
        <v>2</v>
      </c>
      <c r="E52" s="2"/>
      <c r="F52" s="2">
        <v>5.986981934112646</v>
      </c>
      <c r="G52" s="2">
        <v>14.145585951977111</v>
      </c>
    </row>
    <row r="53" spans="2:7" ht="14.45" x14ac:dyDescent="0.35">
      <c r="B53">
        <v>3037</v>
      </c>
      <c r="C53" t="s">
        <v>566</v>
      </c>
      <c r="D53">
        <v>2</v>
      </c>
      <c r="E53" s="2"/>
      <c r="F53" s="2">
        <v>6.1562587510501263</v>
      </c>
      <c r="G53" s="2">
        <v>14.145585951977111</v>
      </c>
    </row>
    <row r="54" spans="2:7" ht="14.45" x14ac:dyDescent="0.35">
      <c r="B54">
        <v>1822</v>
      </c>
      <c r="C54" t="s">
        <v>595</v>
      </c>
      <c r="D54">
        <v>2</v>
      </c>
      <c r="E54" s="2"/>
      <c r="F54" s="2">
        <v>6.2458380138161118</v>
      </c>
      <c r="G54" s="2">
        <v>14.145585951977111</v>
      </c>
    </row>
    <row r="55" spans="2:7" ht="14.45" x14ac:dyDescent="0.35">
      <c r="B55">
        <v>3012</v>
      </c>
      <c r="C55" t="s">
        <v>577</v>
      </c>
      <c r="D55">
        <v>2</v>
      </c>
      <c r="E55" s="2"/>
      <c r="F55" s="2">
        <v>6.3997654396673518</v>
      </c>
      <c r="G55" s="2">
        <v>14.145585951977111</v>
      </c>
    </row>
    <row r="56" spans="2:7" ht="14.45" x14ac:dyDescent="0.35">
      <c r="B56">
        <v>5424</v>
      </c>
      <c r="C56" t="s">
        <v>629</v>
      </c>
      <c r="D56">
        <v>2</v>
      </c>
      <c r="E56" s="2"/>
      <c r="F56" s="2">
        <v>6.8577059155708708</v>
      </c>
      <c r="G56" s="2">
        <v>14.145585951977111</v>
      </c>
    </row>
    <row r="57" spans="2:7" ht="14.45" x14ac:dyDescent="0.35">
      <c r="B57">
        <v>4620</v>
      </c>
      <c r="C57" t="s">
        <v>610</v>
      </c>
      <c r="D57">
        <v>2</v>
      </c>
      <c r="E57" s="2"/>
      <c r="F57" s="2">
        <v>6.9890244838437336</v>
      </c>
      <c r="G57" s="2">
        <v>14.145585951977111</v>
      </c>
    </row>
    <row r="58" spans="2:7" ht="14.45" x14ac:dyDescent="0.35">
      <c r="B58">
        <v>1867</v>
      </c>
      <c r="C58" t="s">
        <v>602</v>
      </c>
      <c r="D58">
        <v>2</v>
      </c>
      <c r="E58" s="2"/>
      <c r="F58" s="2">
        <v>7.1156972466074579</v>
      </c>
      <c r="G58" s="2">
        <v>14.145585951977111</v>
      </c>
    </row>
    <row r="59" spans="2:7" ht="14.45" x14ac:dyDescent="0.35">
      <c r="B59">
        <v>4642</v>
      </c>
      <c r="C59" t="s">
        <v>594</v>
      </c>
      <c r="D59">
        <v>2</v>
      </c>
      <c r="E59" s="2"/>
      <c r="F59" s="2">
        <v>7.5079182764261594</v>
      </c>
      <c r="G59" s="2">
        <v>14.145585951977111</v>
      </c>
    </row>
    <row r="60" spans="2:7" ht="14.45" x14ac:dyDescent="0.35">
      <c r="B60">
        <v>5042</v>
      </c>
      <c r="C60" t="s">
        <v>635</v>
      </c>
      <c r="D60">
        <v>2</v>
      </c>
      <c r="E60" s="2"/>
      <c r="F60" s="2">
        <v>7.8166175604007071</v>
      </c>
      <c r="G60" s="2">
        <v>14.145585951977111</v>
      </c>
    </row>
    <row r="61" spans="2:7" ht="14.45" x14ac:dyDescent="0.35">
      <c r="B61">
        <v>3429</v>
      </c>
      <c r="C61" t="s">
        <v>596</v>
      </c>
      <c r="D61">
        <v>2</v>
      </c>
      <c r="E61" s="2"/>
      <c r="F61" s="2">
        <v>7.9799341451017662</v>
      </c>
      <c r="G61" s="2">
        <v>14.145585951977111</v>
      </c>
    </row>
    <row r="62" spans="2:7" ht="14.45" x14ac:dyDescent="0.35">
      <c r="B62">
        <v>5415</v>
      </c>
      <c r="C62" t="s">
        <v>880</v>
      </c>
      <c r="D62">
        <v>2</v>
      </c>
      <c r="E62" s="2"/>
      <c r="F62" s="2">
        <v>8.028440325873401</v>
      </c>
      <c r="G62" s="2">
        <v>14.145585951977111</v>
      </c>
    </row>
    <row r="63" spans="2:7" ht="14.45" x14ac:dyDescent="0.35">
      <c r="B63">
        <v>5026</v>
      </c>
      <c r="C63" t="s">
        <v>582</v>
      </c>
      <c r="D63">
        <v>2</v>
      </c>
      <c r="E63" s="2"/>
      <c r="F63" s="2">
        <v>9.9584557516327639</v>
      </c>
      <c r="G63" s="2">
        <v>14.145585951977111</v>
      </c>
    </row>
    <row r="64" spans="2:7" ht="14.45" x14ac:dyDescent="0.35">
      <c r="B64">
        <v>4226</v>
      </c>
      <c r="C64" t="s">
        <v>565</v>
      </c>
      <c r="D64">
        <v>2</v>
      </c>
      <c r="E64" s="2"/>
      <c r="F64" s="2">
        <v>10.27371481895845</v>
      </c>
      <c r="G64" s="2">
        <v>14.145585951977111</v>
      </c>
    </row>
    <row r="65" spans="2:7" ht="14.45" x14ac:dyDescent="0.35">
      <c r="B65">
        <v>1853</v>
      </c>
      <c r="C65" t="s">
        <v>609</v>
      </c>
      <c r="D65">
        <v>2</v>
      </c>
      <c r="E65" s="2"/>
      <c r="F65" s="2">
        <v>10.348599766627771</v>
      </c>
      <c r="G65" s="2">
        <v>14.145585951977111</v>
      </c>
    </row>
    <row r="66" spans="2:7" ht="14.45" x14ac:dyDescent="0.35">
      <c r="B66">
        <v>1557</v>
      </c>
      <c r="C66" t="s">
        <v>570</v>
      </c>
      <c r="D66">
        <v>2</v>
      </c>
      <c r="E66" s="2"/>
      <c r="F66" s="2">
        <v>10.517585121958819</v>
      </c>
      <c r="G66" s="2">
        <v>14.145585951977111</v>
      </c>
    </row>
    <row r="67" spans="2:7" ht="14.45" x14ac:dyDescent="0.35">
      <c r="B67">
        <v>5041</v>
      </c>
      <c r="C67" t="s">
        <v>876</v>
      </c>
      <c r="D67">
        <v>2</v>
      </c>
      <c r="E67" s="2"/>
      <c r="F67" s="2">
        <v>11.228028873035157</v>
      </c>
      <c r="G67" s="2">
        <v>14.145585951977111</v>
      </c>
    </row>
    <row r="68" spans="2:7" ht="14.45" x14ac:dyDescent="0.35">
      <c r="B68">
        <v>3426</v>
      </c>
      <c r="C68" t="s">
        <v>590</v>
      </c>
      <c r="D68">
        <v>2</v>
      </c>
      <c r="E68" s="2"/>
      <c r="F68" s="2">
        <v>11.230351653622272</v>
      </c>
      <c r="G68" s="2">
        <v>14.145585951977111</v>
      </c>
    </row>
    <row r="69" spans="2:7" ht="14.45" x14ac:dyDescent="0.35">
      <c r="B69">
        <v>4639</v>
      </c>
      <c r="C69" t="s">
        <v>628</v>
      </c>
      <c r="D69">
        <v>2</v>
      </c>
      <c r="E69" s="2"/>
      <c r="F69" s="2">
        <v>11.341185074221952</v>
      </c>
      <c r="G69" s="2">
        <v>14.145585951977111</v>
      </c>
    </row>
    <row r="70" spans="2:7" ht="14.45" x14ac:dyDescent="0.35">
      <c r="B70">
        <v>5413</v>
      </c>
      <c r="C70" t="s">
        <v>621</v>
      </c>
      <c r="D70">
        <v>2</v>
      </c>
      <c r="E70" s="2"/>
      <c r="F70" s="2">
        <v>11.477714208650818</v>
      </c>
      <c r="G70" s="2">
        <v>14.145585951977111</v>
      </c>
    </row>
    <row r="71" spans="2:7" ht="14.45" x14ac:dyDescent="0.35">
      <c r="B71">
        <v>1815</v>
      </c>
      <c r="C71" t="s">
        <v>638</v>
      </c>
      <c r="D71">
        <v>2</v>
      </c>
      <c r="E71" s="2"/>
      <c r="F71" s="2">
        <v>11.501516132081646</v>
      </c>
      <c r="G71" s="2">
        <v>14.145585951977111</v>
      </c>
    </row>
    <row r="72" spans="2:7" ht="14.45" x14ac:dyDescent="0.35">
      <c r="B72">
        <v>3812</v>
      </c>
      <c r="C72" t="s">
        <v>574</v>
      </c>
      <c r="D72">
        <v>2</v>
      </c>
      <c r="E72" s="2"/>
      <c r="F72" s="2">
        <v>11.519309186855361</v>
      </c>
      <c r="G72" s="2">
        <v>14.145585951977111</v>
      </c>
    </row>
    <row r="73" spans="2:7" ht="14.45" x14ac:dyDescent="0.35">
      <c r="B73">
        <v>5049</v>
      </c>
      <c r="C73" t="s">
        <v>644</v>
      </c>
      <c r="D73">
        <v>2</v>
      </c>
      <c r="E73" s="2"/>
      <c r="F73" s="2">
        <v>11.558316718883509</v>
      </c>
      <c r="G73" s="2">
        <v>14.145585951977111</v>
      </c>
    </row>
    <row r="74" spans="2:7" ht="14.45" x14ac:dyDescent="0.35">
      <c r="B74">
        <v>3051</v>
      </c>
      <c r="C74" t="s">
        <v>618</v>
      </c>
      <c r="D74">
        <v>2</v>
      </c>
      <c r="E74" s="2"/>
      <c r="F74" s="2">
        <v>11.712064969240689</v>
      </c>
      <c r="G74" s="2">
        <v>14.145585951977111</v>
      </c>
    </row>
    <row r="75" spans="2:7" ht="14.45" x14ac:dyDescent="0.35">
      <c r="B75">
        <v>5061</v>
      </c>
      <c r="C75" t="s">
        <v>592</v>
      </c>
      <c r="D75">
        <v>2</v>
      </c>
      <c r="E75" s="2"/>
      <c r="F75" s="2">
        <v>11.72628720254658</v>
      </c>
      <c r="G75" s="2">
        <v>14.145585951977111</v>
      </c>
    </row>
    <row r="76" spans="2:7" ht="14.45" x14ac:dyDescent="0.35">
      <c r="B76">
        <v>3454</v>
      </c>
      <c r="C76" t="s">
        <v>623</v>
      </c>
      <c r="D76">
        <v>2</v>
      </c>
      <c r="E76" s="2"/>
      <c r="F76" s="2">
        <v>11.822026261855765</v>
      </c>
      <c r="G76" s="2">
        <v>14.145585951977111</v>
      </c>
    </row>
    <row r="77" spans="2:7" ht="14.45" x14ac:dyDescent="0.35">
      <c r="B77">
        <v>3824</v>
      </c>
      <c r="C77" t="s">
        <v>656</v>
      </c>
      <c r="D77">
        <v>2</v>
      </c>
      <c r="E77" s="2"/>
      <c r="F77" s="2">
        <v>11.987933252405195</v>
      </c>
      <c r="G77" s="2">
        <v>14.145585951977111</v>
      </c>
    </row>
    <row r="78" spans="2:7" ht="14.45" x14ac:dyDescent="0.35">
      <c r="B78">
        <v>3428</v>
      </c>
      <c r="C78" t="s">
        <v>587</v>
      </c>
      <c r="D78">
        <v>2</v>
      </c>
      <c r="E78" s="2"/>
      <c r="F78" s="2">
        <v>12.051484404359265</v>
      </c>
      <c r="G78" s="2">
        <v>14.145585951977111</v>
      </c>
    </row>
    <row r="79" spans="2:7" ht="14.45" x14ac:dyDescent="0.35">
      <c r="B79">
        <v>3039</v>
      </c>
      <c r="C79" t="s">
        <v>641</v>
      </c>
      <c r="D79">
        <v>2</v>
      </c>
      <c r="E79" s="2"/>
      <c r="F79" s="2">
        <v>12.245532738756467</v>
      </c>
      <c r="G79" s="2">
        <v>14.145585951977111</v>
      </c>
    </row>
    <row r="80" spans="2:7" ht="14.45" x14ac:dyDescent="0.35">
      <c r="B80">
        <v>1114</v>
      </c>
      <c r="C80" t="s">
        <v>571</v>
      </c>
      <c r="D80">
        <v>2</v>
      </c>
      <c r="E80" s="2"/>
      <c r="F80" s="2">
        <v>12.547770959318028</v>
      </c>
      <c r="G80" s="2">
        <v>14.145585951977111</v>
      </c>
    </row>
    <row r="81" spans="2:7" ht="14.45" x14ac:dyDescent="0.35">
      <c r="B81">
        <v>4645</v>
      </c>
      <c r="C81" t="s">
        <v>676</v>
      </c>
      <c r="D81">
        <v>2</v>
      </c>
      <c r="E81" s="2"/>
      <c r="F81" s="2">
        <v>12.622473247845306</v>
      </c>
      <c r="G81" s="2">
        <v>14.145585951977111</v>
      </c>
    </row>
    <row r="82" spans="2:7" ht="14.45" x14ac:dyDescent="0.35">
      <c r="B82">
        <v>5046</v>
      </c>
      <c r="C82" t="s">
        <v>605</v>
      </c>
      <c r="D82">
        <v>2</v>
      </c>
      <c r="E82" s="2"/>
      <c r="F82" s="2">
        <v>12.72001095218538</v>
      </c>
      <c r="G82" s="2">
        <v>14.145585951977111</v>
      </c>
    </row>
    <row r="83" spans="2:7" ht="14.45" x14ac:dyDescent="0.35">
      <c r="B83">
        <v>1825</v>
      </c>
      <c r="C83" t="s">
        <v>617</v>
      </c>
      <c r="D83">
        <v>2</v>
      </c>
      <c r="E83" s="2"/>
      <c r="F83" s="2">
        <v>13.039257070493878</v>
      </c>
      <c r="G83" s="2">
        <v>14.145585951977111</v>
      </c>
    </row>
    <row r="84" spans="2:7" ht="14.45" x14ac:dyDescent="0.35">
      <c r="B84">
        <v>1560</v>
      </c>
      <c r="C84" t="s">
        <v>678</v>
      </c>
      <c r="D84">
        <v>2</v>
      </c>
      <c r="E84" s="2"/>
      <c r="F84" s="2">
        <v>13.114512414824075</v>
      </c>
      <c r="G84" s="2">
        <v>14.145585951977111</v>
      </c>
    </row>
    <row r="85" spans="2:7" ht="14.45" x14ac:dyDescent="0.35">
      <c r="B85">
        <v>4211</v>
      </c>
      <c r="C85" t="s">
        <v>579</v>
      </c>
      <c r="D85">
        <v>2</v>
      </c>
      <c r="E85" s="2"/>
      <c r="F85" s="2">
        <v>13.130992893688637</v>
      </c>
      <c r="G85" s="2">
        <v>14.145585951977111</v>
      </c>
    </row>
    <row r="86" spans="2:7" ht="14.45" x14ac:dyDescent="0.35">
      <c r="B86">
        <v>3432</v>
      </c>
      <c r="C86" t="s">
        <v>599</v>
      </c>
      <c r="D86">
        <v>2</v>
      </c>
      <c r="E86" s="2"/>
      <c r="F86" s="2">
        <v>13.151178985163062</v>
      </c>
      <c r="G86" s="2">
        <v>14.145585951977111</v>
      </c>
    </row>
    <row r="87" spans="2:7" ht="14.45" x14ac:dyDescent="0.35">
      <c r="B87">
        <v>3449</v>
      </c>
      <c r="C87" t="s">
        <v>597</v>
      </c>
      <c r="D87">
        <v>2</v>
      </c>
      <c r="E87" s="2"/>
      <c r="F87" s="2">
        <v>13.236003996452586</v>
      </c>
      <c r="G87" s="2">
        <v>14.145585951977111</v>
      </c>
    </row>
    <row r="88" spans="2:7" ht="14.45" x14ac:dyDescent="0.35">
      <c r="B88">
        <v>5417</v>
      </c>
      <c r="C88" t="s">
        <v>604</v>
      </c>
      <c r="D88">
        <v>2</v>
      </c>
      <c r="E88" s="2"/>
      <c r="F88" s="2">
        <v>13.638314531798276</v>
      </c>
      <c r="G88" s="2">
        <v>14.145585951977111</v>
      </c>
    </row>
    <row r="89" spans="2:7" ht="14.45" x14ac:dyDescent="0.35">
      <c r="B89">
        <v>4221</v>
      </c>
      <c r="C89" t="s">
        <v>660</v>
      </c>
      <c r="D89">
        <v>2</v>
      </c>
      <c r="E89" s="2"/>
      <c r="F89" s="2">
        <v>13.646728644097529</v>
      </c>
      <c r="G89" s="2">
        <v>14.145585951977111</v>
      </c>
    </row>
    <row r="90" spans="2:7" ht="14.45" x14ac:dyDescent="0.35">
      <c r="B90">
        <v>5429</v>
      </c>
      <c r="C90" t="s">
        <v>658</v>
      </c>
      <c r="D90">
        <v>2</v>
      </c>
      <c r="E90" s="2"/>
      <c r="F90" s="2">
        <v>14.391589988701719</v>
      </c>
      <c r="G90" s="2">
        <v>14.145585951977111</v>
      </c>
    </row>
    <row r="91" spans="2:7" ht="14.45" x14ac:dyDescent="0.35">
      <c r="B91">
        <v>4637</v>
      </c>
      <c r="C91" t="s">
        <v>607</v>
      </c>
      <c r="D91">
        <v>2</v>
      </c>
      <c r="E91" s="2"/>
      <c r="F91" s="2">
        <v>14.453899115369687</v>
      </c>
      <c r="G91" s="2">
        <v>14.145585951977111</v>
      </c>
    </row>
    <row r="92" spans="2:7" ht="14.45" x14ac:dyDescent="0.35">
      <c r="B92">
        <v>5430</v>
      </c>
      <c r="C92" t="s">
        <v>1429</v>
      </c>
      <c r="D92">
        <v>2</v>
      </c>
      <c r="E92" s="2"/>
      <c r="F92" s="2">
        <v>14.528667277445262</v>
      </c>
      <c r="G92" s="2">
        <v>14.145585951977111</v>
      </c>
    </row>
    <row r="93" spans="2:7" ht="14.45" x14ac:dyDescent="0.35">
      <c r="B93">
        <v>3433</v>
      </c>
      <c r="C93" t="s">
        <v>615</v>
      </c>
      <c r="D93">
        <v>2</v>
      </c>
      <c r="E93" s="2"/>
      <c r="F93" s="2">
        <v>14.582519993660783</v>
      </c>
      <c r="G93" s="2">
        <v>14.145585951977111</v>
      </c>
    </row>
    <row r="94" spans="2:7" ht="14.45" x14ac:dyDescent="0.35">
      <c r="B94">
        <v>5034</v>
      </c>
      <c r="C94" t="s">
        <v>608</v>
      </c>
      <c r="D94">
        <v>2</v>
      </c>
      <c r="E94" s="2"/>
      <c r="F94" s="2">
        <v>14.789561643744225</v>
      </c>
      <c r="G94" s="2">
        <v>14.145585951977111</v>
      </c>
    </row>
    <row r="95" spans="2:7" ht="14.45" x14ac:dyDescent="0.35">
      <c r="B95">
        <v>5414</v>
      </c>
      <c r="C95" t="s">
        <v>640</v>
      </c>
      <c r="D95">
        <v>2</v>
      </c>
      <c r="E95" s="2"/>
      <c r="F95" s="2">
        <v>14.917923151750973</v>
      </c>
      <c r="G95" s="2">
        <v>14.145585951977111</v>
      </c>
    </row>
    <row r="96" spans="2:7" ht="14.45" x14ac:dyDescent="0.35">
      <c r="B96">
        <v>1812</v>
      </c>
      <c r="C96" t="s">
        <v>598</v>
      </c>
      <c r="D96">
        <v>2</v>
      </c>
      <c r="E96" s="2"/>
      <c r="F96" s="2">
        <v>15.260813154237296</v>
      </c>
      <c r="G96" s="2">
        <v>14.145585951977111</v>
      </c>
    </row>
    <row r="97" spans="2:7" ht="14.45" x14ac:dyDescent="0.35">
      <c r="B97">
        <v>3434</v>
      </c>
      <c r="C97" t="s">
        <v>603</v>
      </c>
      <c r="D97">
        <v>2</v>
      </c>
      <c r="E97" s="2"/>
      <c r="F97" s="2">
        <v>15.42856467380383</v>
      </c>
      <c r="G97" s="2">
        <v>14.145585951977111</v>
      </c>
    </row>
    <row r="98" spans="2:7" ht="14.45" x14ac:dyDescent="0.35">
      <c r="B98">
        <v>5443</v>
      </c>
      <c r="C98" t="s">
        <v>646</v>
      </c>
      <c r="D98">
        <v>2</v>
      </c>
      <c r="E98" s="2"/>
      <c r="F98" s="2">
        <v>15.527526272789336</v>
      </c>
      <c r="G98" s="2">
        <v>14.145585951977111</v>
      </c>
    </row>
    <row r="99" spans="2:7" ht="14.45" x14ac:dyDescent="0.35">
      <c r="B99">
        <v>5045</v>
      </c>
      <c r="C99" t="s">
        <v>616</v>
      </c>
      <c r="D99">
        <v>2</v>
      </c>
      <c r="E99" s="2"/>
      <c r="F99" s="2">
        <v>16.906702743432543</v>
      </c>
      <c r="G99" s="2">
        <v>14.145585951977111</v>
      </c>
    </row>
    <row r="100" spans="2:7" ht="14.45" x14ac:dyDescent="0.35">
      <c r="B100">
        <v>3430</v>
      </c>
      <c r="C100" t="s">
        <v>600</v>
      </c>
      <c r="D100">
        <v>2</v>
      </c>
      <c r="E100" s="2"/>
      <c r="F100" s="2">
        <v>17.082885299246499</v>
      </c>
      <c r="G100" s="2">
        <v>14.145585951977111</v>
      </c>
    </row>
    <row r="101" spans="2:7" ht="14.45" x14ac:dyDescent="0.35">
      <c r="B101">
        <v>3425</v>
      </c>
      <c r="C101" t="s">
        <v>611</v>
      </c>
      <c r="D101">
        <v>2</v>
      </c>
      <c r="E101" s="2"/>
      <c r="F101" s="2">
        <v>17.446968427360584</v>
      </c>
      <c r="G101" s="2">
        <v>14.145585951977111</v>
      </c>
    </row>
    <row r="102" spans="2:7" ht="14.45" x14ac:dyDescent="0.35">
      <c r="B102">
        <v>1838</v>
      </c>
      <c r="C102" t="s">
        <v>643</v>
      </c>
      <c r="D102">
        <v>2</v>
      </c>
      <c r="E102" s="2"/>
      <c r="F102" s="2">
        <v>17.81501638450893</v>
      </c>
      <c r="G102" s="2">
        <v>14.145585951977111</v>
      </c>
    </row>
    <row r="103" spans="2:7" ht="14.45" x14ac:dyDescent="0.35">
      <c r="B103">
        <v>5427</v>
      </c>
      <c r="C103" t="s">
        <v>627</v>
      </c>
      <c r="D103">
        <v>2</v>
      </c>
      <c r="E103" s="2"/>
      <c r="F103" s="2">
        <v>17.950924146997757</v>
      </c>
      <c r="G103" s="2">
        <v>14.145585951977111</v>
      </c>
    </row>
    <row r="104" spans="2:7" ht="14.45" x14ac:dyDescent="0.35">
      <c r="B104">
        <v>1859</v>
      </c>
      <c r="C104" t="s">
        <v>625</v>
      </c>
      <c r="D104">
        <v>2</v>
      </c>
      <c r="E104" s="2"/>
      <c r="F104" s="2">
        <v>18.063767583937491</v>
      </c>
      <c r="G104" s="2">
        <v>14.145585951977111</v>
      </c>
    </row>
    <row r="105" spans="2:7" ht="14.45" x14ac:dyDescent="0.35">
      <c r="B105">
        <v>5022</v>
      </c>
      <c r="C105" t="s">
        <v>620</v>
      </c>
      <c r="D105">
        <v>2</v>
      </c>
      <c r="E105" s="2"/>
      <c r="F105" s="2">
        <v>18.309778930368761</v>
      </c>
      <c r="G105" s="2">
        <v>14.145585951977111</v>
      </c>
    </row>
    <row r="106" spans="2:7" ht="14.45" x14ac:dyDescent="0.35">
      <c r="B106">
        <v>1133</v>
      </c>
      <c r="C106" t="s">
        <v>642</v>
      </c>
      <c r="D106">
        <v>2</v>
      </c>
      <c r="E106" s="2"/>
      <c r="F106" s="2">
        <v>18.603820093194969</v>
      </c>
      <c r="G106" s="2">
        <v>14.145585951977111</v>
      </c>
    </row>
    <row r="107" spans="2:7" ht="14.45" x14ac:dyDescent="0.35">
      <c r="B107">
        <v>1573</v>
      </c>
      <c r="C107" t="s">
        <v>619</v>
      </c>
      <c r="D107">
        <v>2</v>
      </c>
      <c r="E107" s="2"/>
      <c r="F107" s="2">
        <v>18.925707595333069</v>
      </c>
      <c r="G107" s="2">
        <v>14.145585951977111</v>
      </c>
    </row>
    <row r="108" spans="2:7" ht="14.45" x14ac:dyDescent="0.35">
      <c r="B108">
        <v>5411</v>
      </c>
      <c r="C108" t="s">
        <v>601</v>
      </c>
      <c r="D108">
        <v>2</v>
      </c>
      <c r="E108" s="2"/>
      <c r="F108" s="2">
        <v>19.247518933698196</v>
      </c>
      <c r="G108" s="2">
        <v>14.145585951977111</v>
      </c>
    </row>
    <row r="109" spans="2:7" ht="14.45" x14ac:dyDescent="0.35">
      <c r="B109">
        <v>4616</v>
      </c>
      <c r="C109" t="s">
        <v>588</v>
      </c>
      <c r="D109">
        <v>2</v>
      </c>
      <c r="E109" s="2"/>
      <c r="F109" s="2">
        <v>19.532316866911387</v>
      </c>
      <c r="G109" s="2">
        <v>14.145585951977111</v>
      </c>
    </row>
    <row r="110" spans="2:7" ht="14.45" x14ac:dyDescent="0.35">
      <c r="B110">
        <v>4641</v>
      </c>
      <c r="C110" t="s">
        <v>662</v>
      </c>
      <c r="D110">
        <v>2</v>
      </c>
      <c r="E110" s="2"/>
      <c r="F110" s="2">
        <v>20.618919889917091</v>
      </c>
      <c r="G110" s="2">
        <v>14.145585951977111</v>
      </c>
    </row>
    <row r="111" spans="2:7" ht="14.45" x14ac:dyDescent="0.35">
      <c r="B111">
        <v>1827</v>
      </c>
      <c r="C111" t="s">
        <v>630</v>
      </c>
      <c r="D111">
        <v>2</v>
      </c>
      <c r="E111" s="2"/>
      <c r="F111" s="2">
        <v>21.358570838933634</v>
      </c>
      <c r="G111" s="2">
        <v>14.145585951977111</v>
      </c>
    </row>
    <row r="112" spans="2:7" ht="14.45" x14ac:dyDescent="0.35">
      <c r="B112">
        <v>4217</v>
      </c>
      <c r="C112" t="s">
        <v>591</v>
      </c>
      <c r="D112">
        <v>2</v>
      </c>
      <c r="E112" s="2"/>
      <c r="F112" s="2">
        <v>23.205393658344597</v>
      </c>
      <c r="G112" s="2">
        <v>14.145585951977111</v>
      </c>
    </row>
    <row r="113" spans="2:7" ht="14.45" x14ac:dyDescent="0.35">
      <c r="B113">
        <v>4634</v>
      </c>
      <c r="C113" t="s">
        <v>651</v>
      </c>
      <c r="D113">
        <v>2</v>
      </c>
      <c r="E113" s="2"/>
      <c r="F113" s="2">
        <v>23.440627181193818</v>
      </c>
      <c r="G113" s="2">
        <v>14.145585951977111</v>
      </c>
    </row>
    <row r="114" spans="2:7" ht="14.45" x14ac:dyDescent="0.35">
      <c r="B114">
        <v>3042</v>
      </c>
      <c r="C114" t="s">
        <v>575</v>
      </c>
      <c r="D114">
        <v>2</v>
      </c>
      <c r="E114" s="2"/>
      <c r="F114" s="2">
        <v>23.473960460999493</v>
      </c>
      <c r="G114" s="2">
        <v>14.145585951977111</v>
      </c>
    </row>
    <row r="115" spans="2:7" ht="14.45" x14ac:dyDescent="0.35">
      <c r="B115">
        <v>4220</v>
      </c>
      <c r="C115" t="s">
        <v>624</v>
      </c>
      <c r="D115">
        <v>2</v>
      </c>
      <c r="E115" s="2"/>
      <c r="F115" s="2">
        <v>23.7824045844458</v>
      </c>
      <c r="G115" s="2">
        <v>14.145585951977111</v>
      </c>
    </row>
    <row r="116" spans="2:7" ht="14.45" x14ac:dyDescent="0.35">
      <c r="B116">
        <v>3452</v>
      </c>
      <c r="C116" t="s">
        <v>622</v>
      </c>
      <c r="D116">
        <v>2</v>
      </c>
      <c r="E116" s="2"/>
      <c r="F116" s="2">
        <v>23.834684950557492</v>
      </c>
      <c r="G116" s="2">
        <v>14.145585951977111</v>
      </c>
    </row>
    <row r="117" spans="2:7" ht="14.45" x14ac:dyDescent="0.35">
      <c r="B117">
        <v>3819</v>
      </c>
      <c r="C117" t="s">
        <v>634</v>
      </c>
      <c r="D117">
        <v>2</v>
      </c>
      <c r="E117" s="2"/>
      <c r="F117" s="2">
        <v>23.942749098191019</v>
      </c>
      <c r="G117" s="2">
        <v>14.145585951977111</v>
      </c>
    </row>
    <row r="118" spans="2:7" ht="14.45" x14ac:dyDescent="0.35">
      <c r="B118">
        <v>1826</v>
      </c>
      <c r="C118" t="s">
        <v>637</v>
      </c>
      <c r="D118">
        <v>2</v>
      </c>
      <c r="E118" s="2"/>
      <c r="F118" s="2">
        <v>24.686521899725889</v>
      </c>
      <c r="G118" s="2">
        <v>14.145585951977111</v>
      </c>
    </row>
    <row r="119" spans="2:7" ht="14.45" x14ac:dyDescent="0.35">
      <c r="B119">
        <v>3423</v>
      </c>
      <c r="C119" t="s">
        <v>584</v>
      </c>
      <c r="D119">
        <v>2</v>
      </c>
      <c r="E119" s="2"/>
      <c r="F119" s="2">
        <v>26.225028998582289</v>
      </c>
      <c r="G119" s="2">
        <v>14.145585951977111</v>
      </c>
    </row>
    <row r="120" spans="2:7" ht="14.45" x14ac:dyDescent="0.35">
      <c r="B120">
        <v>5404</v>
      </c>
      <c r="C120" t="s">
        <v>636</v>
      </c>
      <c r="D120">
        <v>2</v>
      </c>
      <c r="E120" s="2"/>
      <c r="F120" s="2">
        <v>26.603727129254779</v>
      </c>
      <c r="G120" s="2">
        <v>14.145585951977111</v>
      </c>
    </row>
    <row r="121" spans="2:7" ht="14.45" x14ac:dyDescent="0.35">
      <c r="B121">
        <v>3450</v>
      </c>
      <c r="C121" t="s">
        <v>606</v>
      </c>
      <c r="D121">
        <v>2</v>
      </c>
      <c r="E121" s="2"/>
      <c r="F121" s="2">
        <v>26.692309638889594</v>
      </c>
      <c r="G121" s="2">
        <v>14.145585951977111</v>
      </c>
    </row>
    <row r="122" spans="2:7" ht="14.45" x14ac:dyDescent="0.35">
      <c r="B122">
        <v>5423</v>
      </c>
      <c r="C122" t="s">
        <v>649</v>
      </c>
      <c r="D122">
        <v>2</v>
      </c>
      <c r="E122" s="2"/>
      <c r="F122" s="2">
        <v>26.775370994777276</v>
      </c>
      <c r="G122" s="2">
        <v>14.145585951977111</v>
      </c>
    </row>
    <row r="123" spans="2:7" ht="14.45" x14ac:dyDescent="0.35">
      <c r="B123">
        <v>5438</v>
      </c>
      <c r="C123" t="s">
        <v>661</v>
      </c>
      <c r="D123">
        <v>2</v>
      </c>
      <c r="E123" s="2"/>
      <c r="F123" s="2">
        <v>29.788044835153283</v>
      </c>
      <c r="G123" s="2">
        <v>14.145585951977111</v>
      </c>
    </row>
    <row r="124" spans="2:7" ht="14.45" x14ac:dyDescent="0.35">
      <c r="B124">
        <v>5434</v>
      </c>
      <c r="C124" t="s">
        <v>657</v>
      </c>
      <c r="D124">
        <v>2</v>
      </c>
      <c r="E124" s="2"/>
      <c r="F124" s="2">
        <v>30.152537228678568</v>
      </c>
      <c r="G124" s="2">
        <v>14.145585951977111</v>
      </c>
    </row>
    <row r="125" spans="2:7" ht="14.45" x14ac:dyDescent="0.35">
      <c r="B125">
        <v>4218</v>
      </c>
      <c r="C125" t="s">
        <v>593</v>
      </c>
      <c r="D125">
        <v>2</v>
      </c>
      <c r="E125" s="2"/>
      <c r="F125" s="2">
        <v>30.399533604182988</v>
      </c>
      <c r="G125" s="2">
        <v>14.145585951977111</v>
      </c>
    </row>
    <row r="126" spans="2:7" ht="14.45" x14ac:dyDescent="0.35">
      <c r="B126">
        <v>1836</v>
      </c>
      <c r="C126" t="s">
        <v>653</v>
      </c>
      <c r="D126">
        <v>2</v>
      </c>
      <c r="E126" s="2"/>
      <c r="F126" s="2">
        <v>30.585171361587765</v>
      </c>
      <c r="G126" s="2">
        <v>14.145585951977111</v>
      </c>
    </row>
    <row r="127" spans="2:7" ht="14.45" x14ac:dyDescent="0.35">
      <c r="B127">
        <v>4635</v>
      </c>
      <c r="C127" t="s">
        <v>633</v>
      </c>
      <c r="D127">
        <v>2</v>
      </c>
      <c r="E127" s="2"/>
      <c r="F127" s="2">
        <v>30.936299946939105</v>
      </c>
      <c r="G127" s="2">
        <v>14.145585951977111</v>
      </c>
    </row>
    <row r="128" spans="2:7" ht="14.45" x14ac:dyDescent="0.35">
      <c r="B128">
        <v>4228</v>
      </c>
      <c r="C128" t="s">
        <v>663</v>
      </c>
      <c r="D128">
        <v>2</v>
      </c>
      <c r="E128" s="2"/>
      <c r="F128" s="2">
        <v>35.040611515707674</v>
      </c>
      <c r="G128" s="2">
        <v>14.145585951977111</v>
      </c>
    </row>
    <row r="129" spans="2:7" ht="14.45" x14ac:dyDescent="0.35">
      <c r="B129">
        <v>3046</v>
      </c>
      <c r="C129" t="s">
        <v>580</v>
      </c>
      <c r="D129">
        <v>2</v>
      </c>
      <c r="E129" s="2"/>
      <c r="F129" s="2">
        <v>38.535998204153671</v>
      </c>
      <c r="G129" s="2">
        <v>14.145585951977111</v>
      </c>
    </row>
    <row r="130" spans="2:7" ht="14.45" x14ac:dyDescent="0.35">
      <c r="B130">
        <v>1811</v>
      </c>
      <c r="C130" t="s">
        <v>652</v>
      </c>
      <c r="D130">
        <v>2</v>
      </c>
      <c r="E130" s="2"/>
      <c r="F130" s="2">
        <v>39.320076972418214</v>
      </c>
      <c r="G130" s="2">
        <v>14.145585951977111</v>
      </c>
    </row>
    <row r="131" spans="2:7" ht="14.45" x14ac:dyDescent="0.35">
      <c r="B131">
        <v>3424</v>
      </c>
      <c r="C131" t="s">
        <v>613</v>
      </c>
      <c r="D131">
        <v>2</v>
      </c>
      <c r="E131" s="2"/>
      <c r="F131" s="2">
        <v>42.14310247198938</v>
      </c>
      <c r="G131" s="2">
        <v>14.145585951977111</v>
      </c>
    </row>
    <row r="132" spans="2:7" ht="14.45" x14ac:dyDescent="0.35">
      <c r="B132">
        <v>1818</v>
      </c>
      <c r="C132" t="s">
        <v>878</v>
      </c>
      <c r="D132">
        <v>2</v>
      </c>
      <c r="E132" s="2"/>
      <c r="F132" s="2">
        <v>45.954546071779369</v>
      </c>
      <c r="G132" s="2">
        <v>14.145585951977111</v>
      </c>
    </row>
    <row r="133" spans="2:7" ht="14.45" x14ac:dyDescent="0.35">
      <c r="B133">
        <v>1834</v>
      </c>
      <c r="C133" t="s">
        <v>647</v>
      </c>
      <c r="D133">
        <v>2</v>
      </c>
      <c r="E133" s="2"/>
      <c r="F133" s="2">
        <v>48.236070712490466</v>
      </c>
      <c r="G133" s="2">
        <v>14.145585951977111</v>
      </c>
    </row>
    <row r="134" spans="2:7" ht="14.45" x14ac:dyDescent="0.35">
      <c r="B134">
        <v>5436</v>
      </c>
      <c r="C134" t="s">
        <v>1424</v>
      </c>
      <c r="D134">
        <v>3</v>
      </c>
      <c r="E134" s="2">
        <v>-4.2583942768530187</v>
      </c>
      <c r="F134" s="2"/>
      <c r="G134" s="2">
        <v>14.384875474208542</v>
      </c>
    </row>
    <row r="135" spans="2:7" ht="14.45" x14ac:dyDescent="0.35">
      <c r="B135">
        <v>4648</v>
      </c>
      <c r="C135" t="s">
        <v>703</v>
      </c>
      <c r="D135">
        <v>3</v>
      </c>
      <c r="E135" s="2">
        <v>-1.6867454944019638</v>
      </c>
      <c r="F135" s="2"/>
      <c r="G135" s="2">
        <v>14.384875474208542</v>
      </c>
    </row>
    <row r="136" spans="2:7" ht="14.45" x14ac:dyDescent="0.35">
      <c r="B136">
        <v>3040</v>
      </c>
      <c r="C136" t="s">
        <v>1420</v>
      </c>
      <c r="D136">
        <v>3</v>
      </c>
      <c r="E136" s="2">
        <v>-0.82790597876855521</v>
      </c>
      <c r="F136" s="2"/>
      <c r="G136" s="2">
        <v>14.384875474208542</v>
      </c>
    </row>
    <row r="137" spans="2:7" ht="14.45" x14ac:dyDescent="0.35">
      <c r="B137">
        <v>1840</v>
      </c>
      <c r="C137" t="s">
        <v>689</v>
      </c>
      <c r="D137">
        <v>3</v>
      </c>
      <c r="E137" s="2">
        <v>-0.31095082134346047</v>
      </c>
      <c r="F137" s="2"/>
      <c r="G137" s="2">
        <v>14.384875474208542</v>
      </c>
    </row>
    <row r="138" spans="2:7" ht="14.45" x14ac:dyDescent="0.35">
      <c r="B138">
        <v>5419</v>
      </c>
      <c r="C138" t="s">
        <v>681</v>
      </c>
      <c r="D138">
        <v>3</v>
      </c>
      <c r="E138" s="2">
        <v>1.1836149370749793</v>
      </c>
      <c r="F138" s="2"/>
      <c r="G138" s="2">
        <v>14.384875474208542</v>
      </c>
    </row>
    <row r="139" spans="2:7" ht="14.45" x14ac:dyDescent="0.35">
      <c r="B139">
        <v>5416</v>
      </c>
      <c r="C139" t="s">
        <v>699</v>
      </c>
      <c r="D139">
        <v>3</v>
      </c>
      <c r="E139" s="2">
        <v>2.7012420206799503</v>
      </c>
      <c r="F139" s="2"/>
      <c r="G139" s="2">
        <v>14.384875474208542</v>
      </c>
    </row>
    <row r="140" spans="2:7" ht="14.45" x14ac:dyDescent="0.35">
      <c r="B140">
        <v>3417</v>
      </c>
      <c r="C140" t="s">
        <v>673</v>
      </c>
      <c r="D140">
        <v>3</v>
      </c>
      <c r="E140" s="2">
        <v>3.3433200225237809</v>
      </c>
      <c r="F140" s="2"/>
      <c r="G140" s="2">
        <v>14.384875474208542</v>
      </c>
    </row>
    <row r="141" spans="2:7" ht="14.45" x14ac:dyDescent="0.35">
      <c r="B141">
        <v>3422</v>
      </c>
      <c r="C141" t="s">
        <v>685</v>
      </c>
      <c r="D141">
        <v>3</v>
      </c>
      <c r="E141" s="2">
        <v>3.9025847967932701</v>
      </c>
      <c r="F141" s="2"/>
      <c r="G141" s="2">
        <v>14.384875474208542</v>
      </c>
    </row>
    <row r="142" spans="2:7" ht="14.45" x14ac:dyDescent="0.35">
      <c r="B142">
        <v>3815</v>
      </c>
      <c r="C142" t="s">
        <v>672</v>
      </c>
      <c r="D142">
        <v>3</v>
      </c>
      <c r="E142" s="2">
        <v>3.9268499225360762</v>
      </c>
      <c r="F142" s="2"/>
      <c r="G142" s="2">
        <v>14.384875474208542</v>
      </c>
    </row>
    <row r="143" spans="2:7" ht="14.45" x14ac:dyDescent="0.35">
      <c r="B143">
        <v>1871</v>
      </c>
      <c r="C143" t="s">
        <v>682</v>
      </c>
      <c r="D143">
        <v>3</v>
      </c>
      <c r="E143" s="2">
        <v>4.3872769629904171</v>
      </c>
      <c r="F143" s="2"/>
      <c r="G143" s="2">
        <v>14.384875474208542</v>
      </c>
    </row>
    <row r="144" spans="2:7" ht="14.45" x14ac:dyDescent="0.35">
      <c r="B144">
        <v>5428</v>
      </c>
      <c r="C144" t="s">
        <v>694</v>
      </c>
      <c r="D144">
        <v>3</v>
      </c>
      <c r="E144" s="2">
        <v>4.5415731675834543</v>
      </c>
      <c r="F144" s="2"/>
      <c r="G144" s="2">
        <v>14.384875474208542</v>
      </c>
    </row>
    <row r="145" spans="2:7" ht="14.45" x14ac:dyDescent="0.35">
      <c r="B145">
        <v>1112</v>
      </c>
      <c r="C145" t="s">
        <v>666</v>
      </c>
      <c r="D145">
        <v>3</v>
      </c>
      <c r="E145" s="2">
        <v>6.2058333135244714</v>
      </c>
      <c r="F145" s="2"/>
      <c r="G145" s="2">
        <v>14.384875474208542</v>
      </c>
    </row>
    <row r="146" spans="2:7" ht="14.45" x14ac:dyDescent="0.35">
      <c r="B146">
        <v>3825</v>
      </c>
      <c r="C146" t="s">
        <v>705</v>
      </c>
      <c r="D146">
        <v>3</v>
      </c>
      <c r="E146" s="2">
        <v>7.1479391845840308</v>
      </c>
      <c r="F146" s="2"/>
      <c r="G146" s="2">
        <v>14.384875474208542</v>
      </c>
    </row>
    <row r="147" spans="2:7" ht="14.45" x14ac:dyDescent="0.35">
      <c r="B147">
        <v>3419</v>
      </c>
      <c r="C147" t="s">
        <v>1415</v>
      </c>
      <c r="D147">
        <v>3</v>
      </c>
      <c r="E147" s="2">
        <v>7.7195419870983732</v>
      </c>
      <c r="F147" s="2"/>
      <c r="G147" s="2">
        <v>14.384875474208542</v>
      </c>
    </row>
    <row r="148" spans="2:7" ht="14.45" x14ac:dyDescent="0.35">
      <c r="B148">
        <v>3015</v>
      </c>
      <c r="C148" t="s">
        <v>665</v>
      </c>
      <c r="D148">
        <v>3</v>
      </c>
      <c r="E148" s="2">
        <v>7.840895181057415</v>
      </c>
      <c r="F148" s="2"/>
      <c r="G148" s="2">
        <v>14.384875474208542</v>
      </c>
    </row>
    <row r="149" spans="2:7" ht="14.45" x14ac:dyDescent="0.35">
      <c r="B149">
        <v>5412</v>
      </c>
      <c r="C149" t="s">
        <v>614</v>
      </c>
      <c r="D149">
        <v>3</v>
      </c>
      <c r="E149" s="2">
        <v>8.0246608806905382</v>
      </c>
      <c r="F149" s="2"/>
      <c r="G149" s="2">
        <v>14.384875474208542</v>
      </c>
    </row>
    <row r="150" spans="2:7" ht="14.45" x14ac:dyDescent="0.35">
      <c r="B150">
        <v>1511</v>
      </c>
      <c r="C150" t="s">
        <v>669</v>
      </c>
      <c r="D150">
        <v>3</v>
      </c>
      <c r="E150" s="2">
        <v>8.0647293769659107</v>
      </c>
      <c r="F150" s="2"/>
      <c r="G150" s="2">
        <v>14.384875474208542</v>
      </c>
    </row>
    <row r="151" spans="2:7" ht="14.45" x14ac:dyDescent="0.35">
      <c r="B151">
        <v>3011</v>
      </c>
      <c r="C151" t="s">
        <v>687</v>
      </c>
      <c r="D151">
        <v>3</v>
      </c>
      <c r="E151" s="2">
        <v>8.4823022041933847</v>
      </c>
      <c r="F151" s="2"/>
      <c r="G151" s="2">
        <v>14.384875474208542</v>
      </c>
    </row>
    <row r="152" spans="2:7" ht="14.45" x14ac:dyDescent="0.35">
      <c r="B152">
        <v>3438</v>
      </c>
      <c r="C152" t="s">
        <v>696</v>
      </c>
      <c r="D152">
        <v>3</v>
      </c>
      <c r="E152" s="2">
        <v>8.5002136840508982</v>
      </c>
      <c r="F152" s="2"/>
      <c r="G152" s="2">
        <v>14.384875474208542</v>
      </c>
    </row>
    <row r="153" spans="2:7" ht="14.45" x14ac:dyDescent="0.35">
      <c r="B153">
        <v>5032</v>
      </c>
      <c r="C153" t="s">
        <v>671</v>
      </c>
      <c r="D153">
        <v>3</v>
      </c>
      <c r="E153" s="2">
        <v>8.7410886364912148</v>
      </c>
      <c r="F153" s="2"/>
      <c r="G153" s="2">
        <v>14.384875474208542</v>
      </c>
    </row>
    <row r="154" spans="2:7" ht="14.45" x14ac:dyDescent="0.35">
      <c r="B154">
        <v>4638</v>
      </c>
      <c r="C154" t="s">
        <v>707</v>
      </c>
      <c r="D154">
        <v>3</v>
      </c>
      <c r="E154" s="2">
        <v>8.7638914158197849</v>
      </c>
      <c r="F154" s="2"/>
      <c r="G154" s="2">
        <v>14.384875474208542</v>
      </c>
    </row>
    <row r="155" spans="2:7" ht="14.45" x14ac:dyDescent="0.35">
      <c r="B155">
        <v>1525</v>
      </c>
      <c r="C155" t="s">
        <v>677</v>
      </c>
      <c r="D155">
        <v>3</v>
      </c>
      <c r="E155" s="2">
        <v>8.9478684241776509</v>
      </c>
      <c r="F155" s="2"/>
      <c r="G155" s="2">
        <v>14.384875474208542</v>
      </c>
    </row>
    <row r="156" spans="2:7" ht="14.45" x14ac:dyDescent="0.35">
      <c r="B156">
        <v>3044</v>
      </c>
      <c r="C156" t="s">
        <v>708</v>
      </c>
      <c r="D156">
        <v>3</v>
      </c>
      <c r="E156" s="2">
        <v>9.7964525607663209</v>
      </c>
      <c r="F156" s="2"/>
      <c r="G156" s="2">
        <v>14.384875474208542</v>
      </c>
    </row>
    <row r="157" spans="2:7" ht="14.45" x14ac:dyDescent="0.35">
      <c r="B157">
        <v>1832</v>
      </c>
      <c r="C157" t="s">
        <v>702</v>
      </c>
      <c r="D157">
        <v>3</v>
      </c>
      <c r="E157" s="2">
        <v>11.630450987700335</v>
      </c>
      <c r="F157" s="2"/>
      <c r="G157" s="2">
        <v>14.384875474208542</v>
      </c>
    </row>
    <row r="158" spans="2:7" ht="14.45" x14ac:dyDescent="0.35">
      <c r="B158">
        <v>4219</v>
      </c>
      <c r="C158" t="s">
        <v>664</v>
      </c>
      <c r="D158">
        <v>3</v>
      </c>
      <c r="E158" s="2">
        <v>11.842875052235687</v>
      </c>
      <c r="F158" s="2"/>
      <c r="G158" s="2">
        <v>14.384875474208542</v>
      </c>
    </row>
    <row r="159" spans="2:7" ht="14.45" x14ac:dyDescent="0.35">
      <c r="B159">
        <v>4611</v>
      </c>
      <c r="C159" t="s">
        <v>679</v>
      </c>
      <c r="D159">
        <v>3</v>
      </c>
      <c r="E159" s="2">
        <v>12.352713159032517</v>
      </c>
      <c r="F159" s="2"/>
      <c r="G159" s="2">
        <v>14.384875474208542</v>
      </c>
    </row>
    <row r="160" spans="2:7" ht="14.45" x14ac:dyDescent="0.35">
      <c r="B160">
        <v>3041</v>
      </c>
      <c r="C160" t="s">
        <v>697</v>
      </c>
      <c r="D160">
        <v>3</v>
      </c>
      <c r="E160" s="2">
        <v>13.01357010148414</v>
      </c>
      <c r="F160" s="2"/>
      <c r="G160" s="2">
        <v>14.384875474208542</v>
      </c>
    </row>
    <row r="161" spans="2:7" ht="14.45" x14ac:dyDescent="0.35">
      <c r="B161">
        <v>3043</v>
      </c>
      <c r="C161" t="s">
        <v>691</v>
      </c>
      <c r="D161">
        <v>3</v>
      </c>
      <c r="E161" s="2">
        <v>13.243094345397505</v>
      </c>
      <c r="F161" s="2"/>
      <c r="G161" s="2">
        <v>14.384875474208542</v>
      </c>
    </row>
    <row r="162" spans="2:7" ht="14.45" x14ac:dyDescent="0.35">
      <c r="B162">
        <v>1868</v>
      </c>
      <c r="C162" t="s">
        <v>675</v>
      </c>
      <c r="D162">
        <v>3</v>
      </c>
      <c r="E162" s="2">
        <v>13.263792898270795</v>
      </c>
      <c r="F162" s="2"/>
      <c r="G162" s="2">
        <v>14.384875474208542</v>
      </c>
    </row>
    <row r="163" spans="2:7" ht="14.45" x14ac:dyDescent="0.35">
      <c r="B163">
        <v>1576</v>
      </c>
      <c r="C163" t="s">
        <v>700</v>
      </c>
      <c r="D163">
        <v>3</v>
      </c>
      <c r="E163" s="2">
        <v>14.474033484385963</v>
      </c>
      <c r="F163" s="2"/>
      <c r="G163" s="2">
        <v>14.384875474208542</v>
      </c>
    </row>
    <row r="164" spans="2:7" ht="14.45" x14ac:dyDescent="0.35">
      <c r="B164">
        <v>3453</v>
      </c>
      <c r="C164" t="s">
        <v>695</v>
      </c>
      <c r="D164">
        <v>3</v>
      </c>
      <c r="E164" s="2">
        <v>14.955121033007487</v>
      </c>
      <c r="F164" s="2"/>
      <c r="G164" s="2">
        <v>14.384875474208542</v>
      </c>
    </row>
    <row r="165" spans="2:7" ht="14.45" x14ac:dyDescent="0.35">
      <c r="B165">
        <v>4615</v>
      </c>
      <c r="C165" t="s">
        <v>680</v>
      </c>
      <c r="D165">
        <v>3</v>
      </c>
      <c r="E165" s="2">
        <v>16.015460105801733</v>
      </c>
      <c r="F165" s="2"/>
      <c r="G165" s="2">
        <v>14.384875474208542</v>
      </c>
    </row>
    <row r="166" spans="2:7" ht="14.45" x14ac:dyDescent="0.35">
      <c r="B166">
        <v>3045</v>
      </c>
      <c r="C166" t="s">
        <v>670</v>
      </c>
      <c r="D166">
        <v>3</v>
      </c>
      <c r="E166" s="2">
        <v>16.425096059841302</v>
      </c>
      <c r="F166" s="2"/>
      <c r="G166" s="2">
        <v>14.384875474208542</v>
      </c>
    </row>
    <row r="167" spans="2:7" ht="14.45" x14ac:dyDescent="0.35">
      <c r="B167">
        <v>3435</v>
      </c>
      <c r="C167" t="s">
        <v>690</v>
      </c>
      <c r="D167">
        <v>3</v>
      </c>
      <c r="E167" s="2">
        <v>16.595967741935482</v>
      </c>
      <c r="F167" s="2"/>
      <c r="G167" s="2">
        <v>14.384875474208542</v>
      </c>
    </row>
    <row r="168" spans="2:7" ht="14.45" x14ac:dyDescent="0.35">
      <c r="B168">
        <v>1135</v>
      </c>
      <c r="C168" t="s">
        <v>704</v>
      </c>
      <c r="D168">
        <v>3</v>
      </c>
      <c r="E168" s="2">
        <v>17.150354284098739</v>
      </c>
      <c r="F168" s="2"/>
      <c r="G168" s="2">
        <v>14.384875474208542</v>
      </c>
    </row>
    <row r="169" spans="2:7" ht="14.45" x14ac:dyDescent="0.35">
      <c r="B169">
        <v>3439</v>
      </c>
      <c r="C169" t="s">
        <v>693</v>
      </c>
      <c r="D169">
        <v>3</v>
      </c>
      <c r="E169" s="2">
        <v>17.787877033520523</v>
      </c>
      <c r="F169" s="2"/>
      <c r="G169" s="2">
        <v>14.384875474208542</v>
      </c>
    </row>
    <row r="170" spans="2:7" ht="14.45" x14ac:dyDescent="0.35">
      <c r="B170">
        <v>5047</v>
      </c>
      <c r="C170" t="s">
        <v>683</v>
      </c>
      <c r="D170">
        <v>3</v>
      </c>
      <c r="E170" s="2">
        <v>18.035595713932324</v>
      </c>
      <c r="F170" s="2"/>
      <c r="G170" s="2">
        <v>14.384875474208542</v>
      </c>
    </row>
    <row r="171" spans="2:7" ht="14.45" x14ac:dyDescent="0.35">
      <c r="B171">
        <v>5435</v>
      </c>
      <c r="C171" t="s">
        <v>698</v>
      </c>
      <c r="D171">
        <v>3</v>
      </c>
      <c r="E171" s="2">
        <v>18.325778335510197</v>
      </c>
      <c r="F171" s="2"/>
      <c r="G171" s="2">
        <v>14.384875474208542</v>
      </c>
    </row>
    <row r="172" spans="2:7" ht="14.45" x14ac:dyDescent="0.35">
      <c r="B172">
        <v>4628</v>
      </c>
      <c r="C172" t="s">
        <v>692</v>
      </c>
      <c r="D172">
        <v>3</v>
      </c>
      <c r="E172" s="2">
        <v>19.368785033753884</v>
      </c>
      <c r="F172" s="2"/>
      <c r="G172" s="2">
        <v>14.384875474208542</v>
      </c>
    </row>
    <row r="173" spans="2:7" ht="14.45" x14ac:dyDescent="0.35">
      <c r="B173">
        <v>5058</v>
      </c>
      <c r="C173" t="s">
        <v>684</v>
      </c>
      <c r="D173">
        <v>3</v>
      </c>
      <c r="E173" s="2">
        <v>19.695619222932574</v>
      </c>
      <c r="F173" s="2"/>
      <c r="G173" s="2">
        <v>14.384875474208542</v>
      </c>
    </row>
    <row r="174" spans="2:7" ht="14.45" x14ac:dyDescent="0.35">
      <c r="B174">
        <v>1111</v>
      </c>
      <c r="C174" t="s">
        <v>674</v>
      </c>
      <c r="D174">
        <v>3</v>
      </c>
      <c r="E174" s="2">
        <v>19.985149994696428</v>
      </c>
      <c r="F174" s="2"/>
      <c r="G174" s="2">
        <v>14.384875474208542</v>
      </c>
    </row>
    <row r="175" spans="2:7" ht="14.45" x14ac:dyDescent="0.35">
      <c r="B175">
        <v>3013</v>
      </c>
      <c r="C175" t="s">
        <v>667</v>
      </c>
      <c r="D175">
        <v>3</v>
      </c>
      <c r="E175" s="2">
        <v>21.045504288762405</v>
      </c>
      <c r="F175" s="2"/>
      <c r="G175" s="2">
        <v>14.384875474208542</v>
      </c>
    </row>
    <row r="176" spans="2:7" ht="14.45" x14ac:dyDescent="0.35">
      <c r="B176">
        <v>1134</v>
      </c>
      <c r="C176" t="s">
        <v>709</v>
      </c>
      <c r="D176">
        <v>3</v>
      </c>
      <c r="E176" s="2">
        <v>33.450365146109853</v>
      </c>
      <c r="F176" s="2"/>
      <c r="G176" s="2">
        <v>14.384875474208542</v>
      </c>
    </row>
    <row r="177" spans="2:7" ht="14.45" x14ac:dyDescent="0.35">
      <c r="B177">
        <v>1547</v>
      </c>
      <c r="C177" t="s">
        <v>710</v>
      </c>
      <c r="D177">
        <v>3</v>
      </c>
      <c r="E177" s="2">
        <v>121.48799788225728</v>
      </c>
      <c r="F177" s="2"/>
      <c r="G177" s="2">
        <v>14.384875474208542</v>
      </c>
    </row>
    <row r="178" spans="2:7" ht="14.45" x14ac:dyDescent="0.35">
      <c r="B178">
        <v>1841</v>
      </c>
      <c r="C178" t="s">
        <v>879</v>
      </c>
      <c r="D178">
        <v>4</v>
      </c>
      <c r="E178" s="2"/>
      <c r="F178" s="2">
        <v>-8.8776008966720319</v>
      </c>
      <c r="G178" s="2">
        <v>10.070943488241635</v>
      </c>
    </row>
    <row r="179" spans="2:7" ht="14.45" x14ac:dyDescent="0.35">
      <c r="B179">
        <v>1532</v>
      </c>
      <c r="C179" t="s">
        <v>716</v>
      </c>
      <c r="D179">
        <v>4</v>
      </c>
      <c r="E179" s="2"/>
      <c r="F179" s="2">
        <v>-3.7330923949852601</v>
      </c>
      <c r="G179" s="2">
        <v>10.070943488241635</v>
      </c>
    </row>
    <row r="180" spans="2:7" ht="14.45" x14ac:dyDescent="0.35">
      <c r="B180">
        <v>1539</v>
      </c>
      <c r="C180" t="s">
        <v>754</v>
      </c>
      <c r="D180">
        <v>4</v>
      </c>
      <c r="E180" s="2"/>
      <c r="F180" s="2">
        <v>-2.5874870175016955</v>
      </c>
      <c r="G180" s="2">
        <v>10.070943488241635</v>
      </c>
    </row>
    <row r="181" spans="2:7" ht="14.45" x14ac:dyDescent="0.35">
      <c r="B181">
        <v>4650</v>
      </c>
      <c r="C181" t="s">
        <v>744</v>
      </c>
      <c r="D181">
        <v>4</v>
      </c>
      <c r="E181" s="2"/>
      <c r="F181" s="2">
        <v>-0.3828944004091025</v>
      </c>
      <c r="G181" s="2">
        <v>10.070943488241635</v>
      </c>
    </row>
    <row r="182" spans="2:7" ht="14.45" x14ac:dyDescent="0.35">
      <c r="B182">
        <v>3414</v>
      </c>
      <c r="C182" t="s">
        <v>745</v>
      </c>
      <c r="D182">
        <v>4</v>
      </c>
      <c r="E182" s="2"/>
      <c r="F182" s="2">
        <v>-0.35389890737604196</v>
      </c>
      <c r="G182" s="2">
        <v>10.070943488241635</v>
      </c>
    </row>
    <row r="183" spans="2:7" ht="14.45" x14ac:dyDescent="0.35">
      <c r="B183">
        <v>4214</v>
      </c>
      <c r="C183" t="s">
        <v>726</v>
      </c>
      <c r="D183">
        <v>4</v>
      </c>
      <c r="E183" s="2"/>
      <c r="F183" s="2">
        <v>0.28253435717436115</v>
      </c>
      <c r="G183" s="2">
        <v>10.070943488241635</v>
      </c>
    </row>
    <row r="184" spans="2:7" ht="14.45" x14ac:dyDescent="0.35">
      <c r="B184">
        <v>3816</v>
      </c>
      <c r="C184" t="s">
        <v>746</v>
      </c>
      <c r="D184">
        <v>4</v>
      </c>
      <c r="E184" s="2"/>
      <c r="F184" s="2">
        <v>0.71659633116346888</v>
      </c>
      <c r="G184" s="2">
        <v>10.070943488241635</v>
      </c>
    </row>
    <row r="185" spans="2:7" ht="14.45" x14ac:dyDescent="0.35">
      <c r="B185">
        <v>1517</v>
      </c>
      <c r="C185" t="s">
        <v>714</v>
      </c>
      <c r="D185">
        <v>4</v>
      </c>
      <c r="E185" s="2"/>
      <c r="F185" s="2">
        <v>0.9870052784431772</v>
      </c>
      <c r="G185" s="2">
        <v>10.070943488241635</v>
      </c>
    </row>
    <row r="186" spans="2:7" ht="14.45" x14ac:dyDescent="0.35">
      <c r="B186">
        <v>5054</v>
      </c>
      <c r="C186" t="s">
        <v>732</v>
      </c>
      <c r="D186">
        <v>4</v>
      </c>
      <c r="E186" s="2"/>
      <c r="F186" s="2">
        <v>1.0075181673627212</v>
      </c>
      <c r="G186" s="2">
        <v>10.070943488241635</v>
      </c>
    </row>
    <row r="187" spans="2:7" ht="14.45" x14ac:dyDescent="0.35">
      <c r="B187">
        <v>1535</v>
      </c>
      <c r="C187" t="s">
        <v>743</v>
      </c>
      <c r="D187">
        <v>4</v>
      </c>
      <c r="E187" s="2"/>
      <c r="F187" s="2">
        <v>1.1284477094247147</v>
      </c>
      <c r="G187" s="2">
        <v>10.070943488241635</v>
      </c>
    </row>
    <row r="188" spans="2:7" ht="14.45" x14ac:dyDescent="0.35">
      <c r="B188">
        <v>3418</v>
      </c>
      <c r="C188" t="s">
        <v>736</v>
      </c>
      <c r="D188">
        <v>4</v>
      </c>
      <c r="E188" s="2"/>
      <c r="F188" s="2">
        <v>1.5909843278282199</v>
      </c>
      <c r="G188" s="2">
        <v>10.070943488241635</v>
      </c>
    </row>
    <row r="189" spans="2:7" ht="14.45" x14ac:dyDescent="0.35">
      <c r="B189">
        <v>4643</v>
      </c>
      <c r="C189" t="s">
        <v>776</v>
      </c>
      <c r="D189">
        <v>4</v>
      </c>
      <c r="E189" s="2"/>
      <c r="F189" s="2">
        <v>1.9950002863717373</v>
      </c>
      <c r="G189" s="2">
        <v>10.070943488241635</v>
      </c>
    </row>
    <row r="190" spans="2:7" ht="14.45" x14ac:dyDescent="0.35">
      <c r="B190">
        <v>4630</v>
      </c>
      <c r="C190" t="s">
        <v>735</v>
      </c>
      <c r="D190">
        <v>4</v>
      </c>
      <c r="E190" s="2"/>
      <c r="F190" s="2">
        <v>2.7599200356675442</v>
      </c>
      <c r="G190" s="2">
        <v>10.070943488241635</v>
      </c>
    </row>
    <row r="191" spans="2:7" ht="14.45" x14ac:dyDescent="0.35">
      <c r="B191">
        <v>1566</v>
      </c>
      <c r="C191" t="s">
        <v>753</v>
      </c>
      <c r="D191">
        <v>4</v>
      </c>
      <c r="E191" s="2"/>
      <c r="F191" s="2">
        <v>3.0563372229668357</v>
      </c>
      <c r="G191" s="2">
        <v>10.070943488241635</v>
      </c>
    </row>
    <row r="192" spans="2:7" ht="14.45" x14ac:dyDescent="0.35">
      <c r="B192">
        <v>1528</v>
      </c>
      <c r="C192" t="s">
        <v>715</v>
      </c>
      <c r="D192">
        <v>4</v>
      </c>
      <c r="E192" s="2"/>
      <c r="F192" s="2">
        <v>3.1391294433563006</v>
      </c>
      <c r="G192" s="2">
        <v>10.070943488241635</v>
      </c>
    </row>
    <row r="193" spans="2:7" ht="14.45" x14ac:dyDescent="0.35">
      <c r="B193">
        <v>4213</v>
      </c>
      <c r="C193" t="s">
        <v>737</v>
      </c>
      <c r="D193">
        <v>4</v>
      </c>
      <c r="E193" s="2"/>
      <c r="F193" s="2">
        <v>3.2368850644679323</v>
      </c>
      <c r="G193" s="2">
        <v>10.070943488241635</v>
      </c>
    </row>
    <row r="194" spans="2:7" ht="14.45" x14ac:dyDescent="0.35">
      <c r="B194">
        <v>5418</v>
      </c>
      <c r="C194" t="s">
        <v>769</v>
      </c>
      <c r="D194">
        <v>4</v>
      </c>
      <c r="E194" s="2"/>
      <c r="F194" s="2">
        <v>3.7084424092950958</v>
      </c>
      <c r="G194" s="2">
        <v>10.070943488241635</v>
      </c>
    </row>
    <row r="195" spans="2:7" ht="14.45" x14ac:dyDescent="0.35">
      <c r="B195">
        <v>5025</v>
      </c>
      <c r="C195" t="s">
        <v>763</v>
      </c>
      <c r="D195">
        <v>4</v>
      </c>
      <c r="E195" s="2"/>
      <c r="F195" s="2">
        <v>3.7948047075049312</v>
      </c>
      <c r="G195" s="2">
        <v>10.070943488241635</v>
      </c>
    </row>
    <row r="196" spans="2:7" ht="14.45" x14ac:dyDescent="0.35">
      <c r="B196">
        <v>1866</v>
      </c>
      <c r="C196" t="s">
        <v>761</v>
      </c>
      <c r="D196">
        <v>4</v>
      </c>
      <c r="E196" s="2"/>
      <c r="F196" s="2">
        <v>4.3311268815090909</v>
      </c>
      <c r="G196" s="2">
        <v>10.070943488241635</v>
      </c>
    </row>
    <row r="197" spans="2:7" ht="14.45" x14ac:dyDescent="0.35">
      <c r="B197">
        <v>3054</v>
      </c>
      <c r="C197" t="s">
        <v>717</v>
      </c>
      <c r="D197">
        <v>4</v>
      </c>
      <c r="E197" s="2"/>
      <c r="F197" s="2">
        <v>4.3415015774225276</v>
      </c>
      <c r="G197" s="2">
        <v>10.070943488241635</v>
      </c>
    </row>
    <row r="198" spans="2:7" ht="14.45" x14ac:dyDescent="0.35">
      <c r="B198">
        <v>1516</v>
      </c>
      <c r="C198" t="s">
        <v>727</v>
      </c>
      <c r="D198">
        <v>4</v>
      </c>
      <c r="E198" s="2"/>
      <c r="F198" s="2">
        <v>5.1562432861415548</v>
      </c>
      <c r="G198" s="2">
        <v>10.070943488241635</v>
      </c>
    </row>
    <row r="199" spans="2:7" ht="14.45" x14ac:dyDescent="0.35">
      <c r="B199">
        <v>5055</v>
      </c>
      <c r="C199" t="s">
        <v>1425</v>
      </c>
      <c r="D199">
        <v>4</v>
      </c>
      <c r="E199" s="2"/>
      <c r="F199" s="2">
        <v>5.1726598626079126</v>
      </c>
      <c r="G199" s="2">
        <v>10.070943488241635</v>
      </c>
    </row>
    <row r="200" spans="2:7" ht="14.45" x14ac:dyDescent="0.35">
      <c r="B200">
        <v>1865</v>
      </c>
      <c r="C200" t="s">
        <v>749</v>
      </c>
      <c r="D200">
        <v>4</v>
      </c>
      <c r="E200" s="2"/>
      <c r="F200" s="2">
        <v>5.1936353159794617</v>
      </c>
      <c r="G200" s="2">
        <v>10.070943488241635</v>
      </c>
    </row>
    <row r="201" spans="2:7" ht="14.45" x14ac:dyDescent="0.35">
      <c r="B201">
        <v>4651</v>
      </c>
      <c r="C201" t="s">
        <v>734</v>
      </c>
      <c r="D201">
        <v>4</v>
      </c>
      <c r="E201" s="2"/>
      <c r="F201" s="2">
        <v>5.6013623784857733</v>
      </c>
      <c r="G201" s="2">
        <v>10.070943488241635</v>
      </c>
    </row>
    <row r="202" spans="2:7" ht="14.45" x14ac:dyDescent="0.35">
      <c r="B202">
        <v>5027</v>
      </c>
      <c r="C202" t="s">
        <v>733</v>
      </c>
      <c r="D202">
        <v>4</v>
      </c>
      <c r="E202" s="2"/>
      <c r="F202" s="2">
        <v>5.7189384358179467</v>
      </c>
      <c r="G202" s="2">
        <v>10.070943488241635</v>
      </c>
    </row>
    <row r="203" spans="2:7" ht="14.45" x14ac:dyDescent="0.35">
      <c r="B203">
        <v>4216</v>
      </c>
      <c r="C203" t="s">
        <v>723</v>
      </c>
      <c r="D203">
        <v>4</v>
      </c>
      <c r="E203" s="2"/>
      <c r="F203" s="2">
        <v>6.3079423520241473</v>
      </c>
      <c r="G203" s="2">
        <v>10.070943488241635</v>
      </c>
    </row>
    <row r="204" spans="2:7" ht="14.45" x14ac:dyDescent="0.35">
      <c r="B204">
        <v>1515</v>
      </c>
      <c r="C204" t="s">
        <v>875</v>
      </c>
      <c r="D204">
        <v>4</v>
      </c>
      <c r="E204" s="2"/>
      <c r="F204" s="2">
        <v>6.8479741007041763</v>
      </c>
      <c r="G204" s="2">
        <v>10.070943488241635</v>
      </c>
    </row>
    <row r="205" spans="2:7" ht="14.45" x14ac:dyDescent="0.35">
      <c r="B205">
        <v>5405</v>
      </c>
      <c r="C205" t="s">
        <v>774</v>
      </c>
      <c r="D205">
        <v>4</v>
      </c>
      <c r="E205" s="2"/>
      <c r="F205" s="2">
        <v>7.0994065281899115</v>
      </c>
      <c r="G205" s="2">
        <v>10.070943488241635</v>
      </c>
    </row>
    <row r="206" spans="2:7" ht="14.45" x14ac:dyDescent="0.35">
      <c r="B206">
        <v>5422</v>
      </c>
      <c r="C206" t="s">
        <v>767</v>
      </c>
      <c r="D206">
        <v>4</v>
      </c>
      <c r="E206" s="2"/>
      <c r="F206" s="2">
        <v>7.1981638838524615</v>
      </c>
      <c r="G206" s="2">
        <v>10.070943488241635</v>
      </c>
    </row>
    <row r="207" spans="2:7" ht="14.45" x14ac:dyDescent="0.35">
      <c r="B207">
        <v>1820</v>
      </c>
      <c r="C207" t="s">
        <v>759</v>
      </c>
      <c r="D207">
        <v>4</v>
      </c>
      <c r="E207" s="2"/>
      <c r="F207" s="2">
        <v>7.3224413464383407</v>
      </c>
      <c r="G207" s="2">
        <v>10.070943488241635</v>
      </c>
    </row>
    <row r="208" spans="2:7" ht="14.45" x14ac:dyDescent="0.35">
      <c r="B208">
        <v>3416</v>
      </c>
      <c r="C208" t="s">
        <v>738</v>
      </c>
      <c r="D208">
        <v>4</v>
      </c>
      <c r="E208" s="2"/>
      <c r="F208" s="2">
        <v>7.5927977141994036</v>
      </c>
      <c r="G208" s="2">
        <v>10.070943488241635</v>
      </c>
    </row>
    <row r="209" spans="2:7" ht="14.45" x14ac:dyDescent="0.35">
      <c r="B209">
        <v>1813</v>
      </c>
      <c r="C209" t="s">
        <v>760</v>
      </c>
      <c r="D209">
        <v>4</v>
      </c>
      <c r="E209" s="2"/>
      <c r="F209" s="2">
        <v>7.6050447983791889</v>
      </c>
      <c r="G209" s="2">
        <v>10.070943488241635</v>
      </c>
    </row>
    <row r="210" spans="2:7" ht="14.45" x14ac:dyDescent="0.35">
      <c r="B210">
        <v>4622</v>
      </c>
      <c r="C210" t="s">
        <v>771</v>
      </c>
      <c r="D210">
        <v>4</v>
      </c>
      <c r="E210" s="2"/>
      <c r="F210" s="2">
        <v>7.9764001548048746</v>
      </c>
      <c r="G210" s="2">
        <v>10.070943488241635</v>
      </c>
    </row>
    <row r="211" spans="2:7" ht="14.45" x14ac:dyDescent="0.35">
      <c r="B211">
        <v>1837</v>
      </c>
      <c r="C211" t="s">
        <v>775</v>
      </c>
      <c r="D211">
        <v>4</v>
      </c>
      <c r="E211" s="2"/>
      <c r="F211" s="2">
        <v>8.2356428248726257</v>
      </c>
      <c r="G211" s="2">
        <v>10.070943488241635</v>
      </c>
    </row>
    <row r="212" spans="2:7" ht="14.45" x14ac:dyDescent="0.35">
      <c r="B212">
        <v>3441</v>
      </c>
      <c r="C212" t="s">
        <v>751</v>
      </c>
      <c r="D212">
        <v>4</v>
      </c>
      <c r="E212" s="2"/>
      <c r="F212" s="2">
        <v>8.7754602327201496</v>
      </c>
      <c r="G212" s="2">
        <v>10.070943488241635</v>
      </c>
    </row>
    <row r="213" spans="2:7" ht="14.45" x14ac:dyDescent="0.35">
      <c r="B213">
        <v>3053</v>
      </c>
      <c r="C213" t="s">
        <v>718</v>
      </c>
      <c r="D213">
        <v>4</v>
      </c>
      <c r="E213" s="2"/>
      <c r="F213" s="2">
        <v>9.6275860050201612</v>
      </c>
      <c r="G213" s="2">
        <v>10.070943488241635</v>
      </c>
    </row>
    <row r="214" spans="2:7" ht="14.45" x14ac:dyDescent="0.35">
      <c r="B214">
        <v>3818</v>
      </c>
      <c r="C214" t="s">
        <v>777</v>
      </c>
      <c r="D214">
        <v>4</v>
      </c>
      <c r="E214" s="2"/>
      <c r="F214" s="2">
        <v>9.6917183172323931</v>
      </c>
      <c r="G214" s="2">
        <v>10.070943488241635</v>
      </c>
    </row>
    <row r="215" spans="2:7" ht="14.45" x14ac:dyDescent="0.35">
      <c r="B215">
        <v>5053</v>
      </c>
      <c r="C215" t="s">
        <v>747</v>
      </c>
      <c r="D215">
        <v>4</v>
      </c>
      <c r="E215" s="2"/>
      <c r="F215" s="2">
        <v>9.8223108653279549</v>
      </c>
      <c r="G215" s="2">
        <v>10.070943488241635</v>
      </c>
    </row>
    <row r="216" spans="2:7" ht="14.45" x14ac:dyDescent="0.35">
      <c r="B216">
        <v>3415</v>
      </c>
      <c r="C216" t="s">
        <v>740</v>
      </c>
      <c r="D216">
        <v>4</v>
      </c>
      <c r="E216" s="2"/>
      <c r="F216" s="2">
        <v>10.46770351531228</v>
      </c>
      <c r="G216" s="2">
        <v>10.070943488241635</v>
      </c>
    </row>
    <row r="217" spans="2:7" ht="14.45" x14ac:dyDescent="0.35">
      <c r="B217">
        <v>3440</v>
      </c>
      <c r="C217" t="s">
        <v>755</v>
      </c>
      <c r="D217">
        <v>4</v>
      </c>
      <c r="E217" s="2"/>
      <c r="F217" s="2">
        <v>10.501949894179798</v>
      </c>
      <c r="G217" s="2">
        <v>10.070943488241635</v>
      </c>
    </row>
    <row r="218" spans="2:7" ht="14.45" x14ac:dyDescent="0.35">
      <c r="B218">
        <v>3447</v>
      </c>
      <c r="C218" t="s">
        <v>719</v>
      </c>
      <c r="D218">
        <v>4</v>
      </c>
      <c r="E218" s="2"/>
      <c r="F218" s="2">
        <v>10.602948720886978</v>
      </c>
      <c r="G218" s="2">
        <v>10.070943488241635</v>
      </c>
    </row>
    <row r="219" spans="2:7" ht="14.45" x14ac:dyDescent="0.35">
      <c r="B219">
        <v>3427</v>
      </c>
      <c r="C219" t="s">
        <v>752</v>
      </c>
      <c r="D219">
        <v>4</v>
      </c>
      <c r="E219" s="2"/>
      <c r="F219" s="2">
        <v>10.613274681789971</v>
      </c>
      <c r="G219" s="2">
        <v>10.070943488241635</v>
      </c>
    </row>
    <row r="220" spans="2:7" ht="14.45" x14ac:dyDescent="0.35">
      <c r="B220">
        <v>3436</v>
      </c>
      <c r="C220" t="s">
        <v>768</v>
      </c>
      <c r="D220">
        <v>4</v>
      </c>
      <c r="E220" s="2"/>
      <c r="F220" s="2">
        <v>10.717192614238909</v>
      </c>
      <c r="G220" s="2">
        <v>10.070943488241635</v>
      </c>
    </row>
    <row r="221" spans="2:7" ht="14.45" x14ac:dyDescent="0.35">
      <c r="B221">
        <v>4201</v>
      </c>
      <c r="C221" t="s">
        <v>741</v>
      </c>
      <c r="D221">
        <v>4</v>
      </c>
      <c r="E221" s="2"/>
      <c r="F221" s="2">
        <v>11.060827546053051</v>
      </c>
      <c r="G221" s="2">
        <v>10.070943488241635</v>
      </c>
    </row>
    <row r="222" spans="2:7" ht="14.45" x14ac:dyDescent="0.35">
      <c r="B222">
        <v>3448</v>
      </c>
      <c r="C222" t="s">
        <v>756</v>
      </c>
      <c r="D222">
        <v>4</v>
      </c>
      <c r="E222" s="2"/>
      <c r="F222" s="2">
        <v>11.157645224269201</v>
      </c>
      <c r="G222" s="2">
        <v>10.070943488241635</v>
      </c>
    </row>
    <row r="223" spans="2:7" ht="14.45" x14ac:dyDescent="0.35">
      <c r="B223">
        <v>1554</v>
      </c>
      <c r="C223" t="s">
        <v>742</v>
      </c>
      <c r="D223">
        <v>4</v>
      </c>
      <c r="E223" s="2"/>
      <c r="F223" s="2">
        <v>11.591574948141634</v>
      </c>
      <c r="G223" s="2">
        <v>10.070943488241635</v>
      </c>
    </row>
    <row r="224" spans="2:7" ht="14.45" x14ac:dyDescent="0.35">
      <c r="B224">
        <v>3018</v>
      </c>
      <c r="C224" t="s">
        <v>1409</v>
      </c>
      <c r="D224">
        <v>4</v>
      </c>
      <c r="E224" s="2"/>
      <c r="F224" s="2">
        <v>11.606324178413814</v>
      </c>
      <c r="G224" s="2">
        <v>10.070943488241635</v>
      </c>
    </row>
    <row r="225" spans="2:7" ht="14.45" x14ac:dyDescent="0.35">
      <c r="B225">
        <v>4207</v>
      </c>
      <c r="C225" t="s">
        <v>739</v>
      </c>
      <c r="D225">
        <v>4</v>
      </c>
      <c r="E225" s="2"/>
      <c r="F225" s="2">
        <v>11.608649777362906</v>
      </c>
      <c r="G225" s="2">
        <v>10.070943488241635</v>
      </c>
    </row>
    <row r="226" spans="2:7" ht="14.45" x14ac:dyDescent="0.35">
      <c r="B226">
        <v>3038</v>
      </c>
      <c r="C226" t="s">
        <v>728</v>
      </c>
      <c r="D226">
        <v>4</v>
      </c>
      <c r="E226" s="2"/>
      <c r="F226" s="2">
        <v>11.830067870853259</v>
      </c>
      <c r="G226" s="2">
        <v>10.070943488241635</v>
      </c>
    </row>
    <row r="227" spans="2:7" ht="14.45" x14ac:dyDescent="0.35">
      <c r="B227">
        <v>1531</v>
      </c>
      <c r="C227" t="s">
        <v>711</v>
      </c>
      <c r="D227">
        <v>4</v>
      </c>
      <c r="E227" s="2"/>
      <c r="F227" s="2">
        <v>12.467271578187072</v>
      </c>
      <c r="G227" s="2">
        <v>10.070943488241635</v>
      </c>
    </row>
    <row r="228" spans="2:7" ht="14.45" x14ac:dyDescent="0.35">
      <c r="B228">
        <v>3017</v>
      </c>
      <c r="C228" t="s">
        <v>722</v>
      </c>
      <c r="D228">
        <v>4</v>
      </c>
      <c r="E228" s="2"/>
      <c r="F228" s="2">
        <v>12.705438172437326</v>
      </c>
      <c r="G228" s="2">
        <v>10.070943488241635</v>
      </c>
    </row>
    <row r="229" spans="2:7" ht="14.45" x14ac:dyDescent="0.35">
      <c r="B229">
        <v>4649</v>
      </c>
      <c r="C229" t="s">
        <v>1416</v>
      </c>
      <c r="D229">
        <v>4</v>
      </c>
      <c r="E229" s="2"/>
      <c r="F229" s="2">
        <v>12.820579438436486</v>
      </c>
      <c r="G229" s="2">
        <v>10.070943488241635</v>
      </c>
    </row>
    <row r="230" spans="2:7" ht="14.45" x14ac:dyDescent="0.35">
      <c r="B230">
        <v>3437</v>
      </c>
      <c r="C230" t="s">
        <v>758</v>
      </c>
      <c r="D230">
        <v>4</v>
      </c>
      <c r="E230" s="2"/>
      <c r="F230" s="2">
        <v>13.888784619908284</v>
      </c>
      <c r="G230" s="2">
        <v>10.070943488241635</v>
      </c>
    </row>
    <row r="231" spans="2:7" ht="14.45" x14ac:dyDescent="0.35">
      <c r="B231">
        <v>4206</v>
      </c>
      <c r="C231" t="s">
        <v>729</v>
      </c>
      <c r="D231">
        <v>4</v>
      </c>
      <c r="E231" s="2"/>
      <c r="F231" s="2">
        <v>14.113123734529642</v>
      </c>
      <c r="G231" s="2">
        <v>10.070943488241635</v>
      </c>
    </row>
    <row r="232" spans="2:7" ht="14.45" x14ac:dyDescent="0.35">
      <c r="B232">
        <v>4644</v>
      </c>
      <c r="C232" t="s">
        <v>773</v>
      </c>
      <c r="D232">
        <v>4</v>
      </c>
      <c r="E232" s="2"/>
      <c r="F232" s="2">
        <v>15.060290173026877</v>
      </c>
      <c r="G232" s="2">
        <v>10.070943488241635</v>
      </c>
    </row>
    <row r="233" spans="2:7" ht="14.45" x14ac:dyDescent="0.35">
      <c r="B233">
        <v>4227</v>
      </c>
      <c r="C233" t="s">
        <v>770</v>
      </c>
      <c r="D233">
        <v>4</v>
      </c>
      <c r="E233" s="2"/>
      <c r="F233" s="2">
        <v>15.883532284072292</v>
      </c>
      <c r="G233" s="2">
        <v>10.070943488241635</v>
      </c>
    </row>
    <row r="234" spans="2:7" ht="14.45" x14ac:dyDescent="0.35">
      <c r="B234">
        <v>5021</v>
      </c>
      <c r="C234" t="s">
        <v>765</v>
      </c>
      <c r="D234">
        <v>4</v>
      </c>
      <c r="E234" s="2"/>
      <c r="F234" s="2">
        <v>15.906818651125548</v>
      </c>
      <c r="G234" s="2">
        <v>10.070943488241635</v>
      </c>
    </row>
    <row r="235" spans="2:7" ht="14.45" x14ac:dyDescent="0.35">
      <c r="B235">
        <v>3016</v>
      </c>
      <c r="C235" t="s">
        <v>730</v>
      </c>
      <c r="D235">
        <v>4</v>
      </c>
      <c r="E235" s="2"/>
      <c r="F235" s="2">
        <v>16.092967721802371</v>
      </c>
      <c r="G235" s="2">
        <v>10.070943488241635</v>
      </c>
    </row>
    <row r="236" spans="2:7" ht="14.45" x14ac:dyDescent="0.35">
      <c r="B236">
        <v>1563</v>
      </c>
      <c r="C236" t="s">
        <v>772</v>
      </c>
      <c r="D236">
        <v>4</v>
      </c>
      <c r="E236" s="2"/>
      <c r="F236" s="2">
        <v>17.24142381289774</v>
      </c>
      <c r="G236" s="2">
        <v>10.070943488241635</v>
      </c>
    </row>
    <row r="237" spans="2:7" ht="14.45" x14ac:dyDescent="0.35">
      <c r="B237">
        <v>1160</v>
      </c>
      <c r="C237" t="s">
        <v>748</v>
      </c>
      <c r="D237">
        <v>4</v>
      </c>
      <c r="E237" s="2"/>
      <c r="F237" s="2">
        <v>18.396530002605353</v>
      </c>
      <c r="G237" s="2">
        <v>10.070943488241635</v>
      </c>
    </row>
    <row r="238" spans="2:7" ht="14.45" x14ac:dyDescent="0.35">
      <c r="B238">
        <v>5056</v>
      </c>
      <c r="C238" t="s">
        <v>686</v>
      </c>
      <c r="D238">
        <v>4</v>
      </c>
      <c r="E238" s="2"/>
      <c r="F238" s="2">
        <v>18.636049203457393</v>
      </c>
      <c r="G238" s="2">
        <v>10.070943488241635</v>
      </c>
    </row>
    <row r="239" spans="2:7" ht="14.45" x14ac:dyDescent="0.35">
      <c r="B239">
        <v>4612</v>
      </c>
      <c r="C239" t="s">
        <v>713</v>
      </c>
      <c r="D239">
        <v>4</v>
      </c>
      <c r="E239" s="2"/>
      <c r="F239" s="2">
        <v>18.979433712463141</v>
      </c>
      <c r="G239" s="2">
        <v>10.070943488241635</v>
      </c>
    </row>
    <row r="240" spans="2:7" ht="14.45" x14ac:dyDescent="0.35">
      <c r="B240">
        <v>5029</v>
      </c>
      <c r="C240" t="s">
        <v>724</v>
      </c>
      <c r="D240">
        <v>4</v>
      </c>
      <c r="E240" s="2"/>
      <c r="F240" s="2">
        <v>19.406241482885278</v>
      </c>
      <c r="G240" s="2">
        <v>10.070943488241635</v>
      </c>
    </row>
    <row r="241" spans="2:7" ht="14.45" x14ac:dyDescent="0.35">
      <c r="B241">
        <v>4625</v>
      </c>
      <c r="C241" t="s">
        <v>762</v>
      </c>
      <c r="D241">
        <v>4</v>
      </c>
      <c r="E241" s="2"/>
      <c r="F241" s="2">
        <v>20.931250554248422</v>
      </c>
      <c r="G241" s="2">
        <v>10.070943488241635</v>
      </c>
    </row>
    <row r="242" spans="2:7" ht="14.45" x14ac:dyDescent="0.35">
      <c r="B242">
        <v>3421</v>
      </c>
      <c r="C242" t="s">
        <v>757</v>
      </c>
      <c r="D242">
        <v>4</v>
      </c>
      <c r="E242" s="2"/>
      <c r="F242" s="2">
        <v>22.040502094666419</v>
      </c>
      <c r="G242" s="2">
        <v>10.070943488241635</v>
      </c>
    </row>
    <row r="243" spans="2:7" ht="14.45" x14ac:dyDescent="0.35">
      <c r="B243">
        <v>5060</v>
      </c>
      <c r="C243" t="s">
        <v>1422</v>
      </c>
      <c r="D243">
        <v>4</v>
      </c>
      <c r="E243" s="2"/>
      <c r="F243" s="2">
        <v>22.425714128422687</v>
      </c>
      <c r="G243" s="2">
        <v>10.070943488241635</v>
      </c>
    </row>
    <row r="244" spans="2:7" ht="14.45" x14ac:dyDescent="0.35">
      <c r="B244">
        <v>3451</v>
      </c>
      <c r="C244" t="s">
        <v>764</v>
      </c>
      <c r="D244">
        <v>4</v>
      </c>
      <c r="E244" s="2"/>
      <c r="F244" s="2">
        <v>24.34032894200563</v>
      </c>
      <c r="G244" s="2">
        <v>10.070943488241635</v>
      </c>
    </row>
    <row r="245" spans="2:7" ht="14.45" x14ac:dyDescent="0.35">
      <c r="B245">
        <v>3412</v>
      </c>
      <c r="C245" t="s">
        <v>721</v>
      </c>
      <c r="D245">
        <v>4</v>
      </c>
      <c r="E245" s="2"/>
      <c r="F245" s="2">
        <v>25.790730580064753</v>
      </c>
      <c r="G245" s="2">
        <v>10.070943488241635</v>
      </c>
    </row>
    <row r="246" spans="2:7" ht="14.45" x14ac:dyDescent="0.35">
      <c r="B246">
        <v>5014</v>
      </c>
      <c r="C246" t="s">
        <v>766</v>
      </c>
      <c r="D246">
        <v>4</v>
      </c>
      <c r="E246" s="2"/>
      <c r="F246" s="2">
        <v>27.261083921984618</v>
      </c>
      <c r="G246" s="2">
        <v>10.070943488241635</v>
      </c>
    </row>
    <row r="247" spans="2:7" ht="14.45" x14ac:dyDescent="0.35">
      <c r="B247">
        <v>3032</v>
      </c>
      <c r="C247" t="s">
        <v>731</v>
      </c>
      <c r="D247">
        <v>4</v>
      </c>
      <c r="E247" s="2"/>
      <c r="F247" s="2">
        <v>33.038215726005468</v>
      </c>
      <c r="G247" s="2">
        <v>10.070943488241635</v>
      </c>
    </row>
    <row r="248" spans="2:7" ht="14.45" x14ac:dyDescent="0.35">
      <c r="B248">
        <v>3817</v>
      </c>
      <c r="C248" t="s">
        <v>1419</v>
      </c>
      <c r="D248">
        <v>5</v>
      </c>
      <c r="E248" s="2">
        <v>-0.60246921874008641</v>
      </c>
      <c r="F248" s="2"/>
      <c r="G248" s="2">
        <v>10.559546664102902</v>
      </c>
    </row>
    <row r="249" spans="2:7" ht="14.45" x14ac:dyDescent="0.35">
      <c r="B249">
        <v>1860</v>
      </c>
      <c r="C249" t="s">
        <v>811</v>
      </c>
      <c r="D249">
        <v>5</v>
      </c>
      <c r="E249" s="2">
        <v>0.46055816637407021</v>
      </c>
      <c r="F249" s="2"/>
      <c r="G249" s="2">
        <v>10.559546664102902</v>
      </c>
    </row>
    <row r="250" spans="2:7" ht="14.45" x14ac:dyDescent="0.35">
      <c r="B250">
        <v>4602</v>
      </c>
      <c r="C250" t="s">
        <v>1421</v>
      </c>
      <c r="D250">
        <v>5</v>
      </c>
      <c r="E250" s="2">
        <v>2.2215113088269201</v>
      </c>
      <c r="F250" s="2"/>
      <c r="G250" s="2">
        <v>10.559546664102902</v>
      </c>
    </row>
    <row r="251" spans="2:7" ht="14.45" x14ac:dyDescent="0.35">
      <c r="B251">
        <v>3814</v>
      </c>
      <c r="C251" t="s">
        <v>809</v>
      </c>
      <c r="D251">
        <v>5</v>
      </c>
      <c r="E251" s="2">
        <v>2.4629745485296004</v>
      </c>
      <c r="F251" s="2"/>
      <c r="G251" s="2">
        <v>10.559546664102902</v>
      </c>
    </row>
    <row r="252" spans="2:7" ht="14.45" x14ac:dyDescent="0.35">
      <c r="B252">
        <v>4618</v>
      </c>
      <c r="C252" t="s">
        <v>701</v>
      </c>
      <c r="D252">
        <v>5</v>
      </c>
      <c r="E252" s="2">
        <v>2.653586953708333</v>
      </c>
      <c r="F252" s="2"/>
      <c r="G252" s="2">
        <v>10.559546664102902</v>
      </c>
    </row>
    <row r="253" spans="2:7" ht="14.45" x14ac:dyDescent="0.35">
      <c r="B253">
        <v>3022</v>
      </c>
      <c r="C253" t="s">
        <v>803</v>
      </c>
      <c r="D253">
        <v>5</v>
      </c>
      <c r="E253" s="2">
        <v>3.7565443329716972</v>
      </c>
      <c r="F253" s="2"/>
      <c r="G253" s="2">
        <v>10.559546664102902</v>
      </c>
    </row>
    <row r="254" spans="2:7" ht="14.45" x14ac:dyDescent="0.35">
      <c r="B254">
        <v>4621</v>
      </c>
      <c r="C254" t="s">
        <v>810</v>
      </c>
      <c r="D254">
        <v>5</v>
      </c>
      <c r="E254" s="2">
        <v>4.1855353744551858</v>
      </c>
      <c r="F254" s="2"/>
      <c r="G254" s="2">
        <v>10.559546664102902</v>
      </c>
    </row>
    <row r="255" spans="2:7" ht="14.45" x14ac:dyDescent="0.35">
      <c r="B255">
        <v>3443</v>
      </c>
      <c r="C255" t="s">
        <v>800</v>
      </c>
      <c r="D255">
        <v>5</v>
      </c>
      <c r="E255" s="2">
        <v>4.2775290459209021</v>
      </c>
      <c r="F255" s="2"/>
      <c r="G255" s="2">
        <v>10.559546664102902</v>
      </c>
    </row>
    <row r="256" spans="2:7" ht="14.45" x14ac:dyDescent="0.35">
      <c r="B256">
        <v>1579</v>
      </c>
      <c r="C256" t="s">
        <v>1413</v>
      </c>
      <c r="D256">
        <v>5</v>
      </c>
      <c r="E256" s="2">
        <v>5.129464300602633</v>
      </c>
      <c r="F256" s="2"/>
      <c r="G256" s="2">
        <v>10.559546664102902</v>
      </c>
    </row>
    <row r="257" spans="2:7" ht="14.45" x14ac:dyDescent="0.35">
      <c r="B257">
        <v>5421</v>
      </c>
      <c r="C257" t="s">
        <v>1423</v>
      </c>
      <c r="D257">
        <v>5</v>
      </c>
      <c r="E257" s="2">
        <v>5.1633657346409878</v>
      </c>
      <c r="F257" s="2"/>
      <c r="G257" s="2">
        <v>10.559546664102902</v>
      </c>
    </row>
    <row r="258" spans="2:7" ht="14.45" x14ac:dyDescent="0.35">
      <c r="B258">
        <v>4215</v>
      </c>
      <c r="C258" t="s">
        <v>789</v>
      </c>
      <c r="D258">
        <v>5</v>
      </c>
      <c r="E258" s="2">
        <v>5.5593765802961128</v>
      </c>
      <c r="F258" s="2"/>
      <c r="G258" s="2">
        <v>10.559546664102902</v>
      </c>
    </row>
    <row r="259" spans="2:7" ht="14.45" x14ac:dyDescent="0.35">
      <c r="B259">
        <v>4614</v>
      </c>
      <c r="C259" t="s">
        <v>796</v>
      </c>
      <c r="D259">
        <v>5</v>
      </c>
      <c r="E259" s="2">
        <v>5.5605100045908564</v>
      </c>
      <c r="F259" s="2"/>
      <c r="G259" s="2">
        <v>10.559546664102902</v>
      </c>
    </row>
    <row r="260" spans="2:7" ht="14.45" x14ac:dyDescent="0.35">
      <c r="B260">
        <v>5444</v>
      </c>
      <c r="C260" t="s">
        <v>818</v>
      </c>
      <c r="D260">
        <v>5</v>
      </c>
      <c r="E260" s="2">
        <v>5.5828033343332422</v>
      </c>
      <c r="F260" s="2"/>
      <c r="G260" s="2">
        <v>10.559546664102902</v>
      </c>
    </row>
    <row r="261" spans="2:7" ht="14.45" x14ac:dyDescent="0.35">
      <c r="B261">
        <v>1577</v>
      </c>
      <c r="C261" t="s">
        <v>725</v>
      </c>
      <c r="D261">
        <v>5</v>
      </c>
      <c r="E261" s="2">
        <v>6.2022051742200377</v>
      </c>
      <c r="F261" s="2"/>
      <c r="G261" s="2">
        <v>10.559546664102902</v>
      </c>
    </row>
    <row r="262" spans="2:7" ht="14.45" x14ac:dyDescent="0.35">
      <c r="B262">
        <v>3048</v>
      </c>
      <c r="C262" t="s">
        <v>781</v>
      </c>
      <c r="D262">
        <v>5</v>
      </c>
      <c r="E262" s="2">
        <v>6.258772782950178</v>
      </c>
      <c r="F262" s="2"/>
      <c r="G262" s="2">
        <v>10.559546664102902</v>
      </c>
    </row>
    <row r="263" spans="2:7" ht="14.45" x14ac:dyDescent="0.35">
      <c r="B263">
        <v>4225</v>
      </c>
      <c r="C263" t="s">
        <v>712</v>
      </c>
      <c r="D263">
        <v>5</v>
      </c>
      <c r="E263" s="2">
        <v>6.310740295666621</v>
      </c>
      <c r="F263" s="2"/>
      <c r="G263" s="2">
        <v>10.559546664102902</v>
      </c>
    </row>
    <row r="264" spans="2:7" ht="14.45" x14ac:dyDescent="0.35">
      <c r="B264">
        <v>1127</v>
      </c>
      <c r="C264" t="s">
        <v>805</v>
      </c>
      <c r="D264">
        <v>5</v>
      </c>
      <c r="E264" s="2">
        <v>6.5218193336615089</v>
      </c>
      <c r="F264" s="2"/>
      <c r="G264" s="2">
        <v>10.559546664102902</v>
      </c>
    </row>
    <row r="265" spans="2:7" ht="14.45" x14ac:dyDescent="0.35">
      <c r="B265">
        <v>3047</v>
      </c>
      <c r="C265" t="s">
        <v>784</v>
      </c>
      <c r="D265">
        <v>5</v>
      </c>
      <c r="E265" s="2">
        <v>6.6316720438752847</v>
      </c>
      <c r="F265" s="2"/>
      <c r="G265" s="2">
        <v>10.559546664102902</v>
      </c>
    </row>
    <row r="266" spans="2:7" ht="14.45" x14ac:dyDescent="0.35">
      <c r="B266">
        <v>1121</v>
      </c>
      <c r="C266" t="s">
        <v>782</v>
      </c>
      <c r="D266">
        <v>5</v>
      </c>
      <c r="E266" s="2">
        <v>6.8699896661334954</v>
      </c>
      <c r="F266" s="2"/>
      <c r="G266" s="2">
        <v>10.559546664102902</v>
      </c>
    </row>
    <row r="267" spans="2:7" ht="14.45" x14ac:dyDescent="0.35">
      <c r="B267">
        <v>5038</v>
      </c>
      <c r="C267" t="s">
        <v>797</v>
      </c>
      <c r="D267">
        <v>5</v>
      </c>
      <c r="E267" s="2">
        <v>6.8753316205684447</v>
      </c>
      <c r="F267" s="2"/>
      <c r="G267" s="2">
        <v>10.559546664102902</v>
      </c>
    </row>
    <row r="268" spans="2:7" ht="14.45" x14ac:dyDescent="0.35">
      <c r="B268">
        <v>5031</v>
      </c>
      <c r="C268" t="s">
        <v>794</v>
      </c>
      <c r="D268">
        <v>5</v>
      </c>
      <c r="E268" s="2">
        <v>7.9134674467222181</v>
      </c>
      <c r="F268" s="2"/>
      <c r="G268" s="2">
        <v>10.559546664102902</v>
      </c>
    </row>
    <row r="269" spans="2:7" ht="14.45" x14ac:dyDescent="0.35">
      <c r="B269">
        <v>3808</v>
      </c>
      <c r="C269" t="s">
        <v>807</v>
      </c>
      <c r="D269">
        <v>5</v>
      </c>
      <c r="E269" s="2">
        <v>8.4185517070996969</v>
      </c>
      <c r="F269" s="2"/>
      <c r="G269" s="2">
        <v>10.559546664102902</v>
      </c>
    </row>
    <row r="270" spans="2:7" ht="14.45" x14ac:dyDescent="0.35">
      <c r="B270">
        <v>4613</v>
      </c>
      <c r="C270" t="s">
        <v>802</v>
      </c>
      <c r="D270">
        <v>5</v>
      </c>
      <c r="E270" s="2">
        <v>8.7005805864875914</v>
      </c>
      <c r="F270" s="2"/>
      <c r="G270" s="2">
        <v>10.559546664102902</v>
      </c>
    </row>
    <row r="271" spans="2:7" ht="14.45" x14ac:dyDescent="0.35">
      <c r="B271">
        <v>1520</v>
      </c>
      <c r="C271" t="s">
        <v>795</v>
      </c>
      <c r="D271">
        <v>5</v>
      </c>
      <c r="E271" s="2">
        <v>8.8030178355792561</v>
      </c>
      <c r="F271" s="2"/>
      <c r="G271" s="2">
        <v>10.559546664102902</v>
      </c>
    </row>
    <row r="272" spans="2:7" ht="14.45" x14ac:dyDescent="0.35">
      <c r="B272">
        <v>3446</v>
      </c>
      <c r="C272" t="s">
        <v>780</v>
      </c>
      <c r="D272">
        <v>5</v>
      </c>
      <c r="E272" s="2">
        <v>9.0393230295636862</v>
      </c>
      <c r="F272" s="2"/>
      <c r="G272" s="2">
        <v>10.559546664102902</v>
      </c>
    </row>
    <row r="273" spans="2:7" ht="14.45" x14ac:dyDescent="0.35">
      <c r="B273">
        <v>3442</v>
      </c>
      <c r="C273" t="s">
        <v>793</v>
      </c>
      <c r="D273">
        <v>5</v>
      </c>
      <c r="E273" s="2">
        <v>9.2395586453056211</v>
      </c>
      <c r="F273" s="2"/>
      <c r="G273" s="2">
        <v>10.559546664102902</v>
      </c>
    </row>
    <row r="274" spans="2:7" ht="14.45" x14ac:dyDescent="0.35">
      <c r="B274">
        <v>4640</v>
      </c>
      <c r="C274" t="s">
        <v>750</v>
      </c>
      <c r="D274">
        <v>5</v>
      </c>
      <c r="E274" s="2">
        <v>9.5922482593010976</v>
      </c>
      <c r="F274" s="2"/>
      <c r="G274" s="2">
        <v>10.559546664102902</v>
      </c>
    </row>
    <row r="275" spans="2:7" ht="14.45" x14ac:dyDescent="0.35">
      <c r="B275">
        <v>3027</v>
      </c>
      <c r="C275" t="s">
        <v>786</v>
      </c>
      <c r="D275">
        <v>5</v>
      </c>
      <c r="E275" s="2">
        <v>9.6612552570780874</v>
      </c>
      <c r="F275" s="2"/>
      <c r="G275" s="2">
        <v>10.559546664102902</v>
      </c>
    </row>
    <row r="276" spans="2:7" ht="14.45" x14ac:dyDescent="0.35">
      <c r="B276">
        <v>1122</v>
      </c>
      <c r="C276" t="s">
        <v>791</v>
      </c>
      <c r="D276">
        <v>5</v>
      </c>
      <c r="E276" s="2">
        <v>10.07540755167647</v>
      </c>
      <c r="F276" s="2"/>
      <c r="G276" s="2">
        <v>10.559546664102902</v>
      </c>
    </row>
    <row r="277" spans="2:7" ht="14.45" x14ac:dyDescent="0.35">
      <c r="B277">
        <v>5057</v>
      </c>
      <c r="C277" t="s">
        <v>720</v>
      </c>
      <c r="D277">
        <v>5</v>
      </c>
      <c r="E277" s="2">
        <v>10.207966127207484</v>
      </c>
      <c r="F277" s="2"/>
      <c r="G277" s="2">
        <v>10.559546664102902</v>
      </c>
    </row>
    <row r="278" spans="2:7" ht="14.45" x14ac:dyDescent="0.35">
      <c r="B278">
        <v>5406</v>
      </c>
      <c r="C278" t="s">
        <v>819</v>
      </c>
      <c r="D278">
        <v>5</v>
      </c>
      <c r="E278" s="2">
        <v>10.349044476556005</v>
      </c>
      <c r="F278" s="2"/>
      <c r="G278" s="2">
        <v>10.559546664102902</v>
      </c>
    </row>
    <row r="279" spans="2:7" ht="14.45" x14ac:dyDescent="0.35">
      <c r="B279">
        <v>3023</v>
      </c>
      <c r="C279" t="s">
        <v>792</v>
      </c>
      <c r="D279">
        <v>5</v>
      </c>
      <c r="E279" s="2">
        <v>10.588171119910957</v>
      </c>
      <c r="F279" s="2"/>
      <c r="G279" s="2">
        <v>10.559546664102902</v>
      </c>
    </row>
    <row r="280" spans="2:7" ht="14.45" x14ac:dyDescent="0.35">
      <c r="B280">
        <v>3026</v>
      </c>
      <c r="C280" t="s">
        <v>790</v>
      </c>
      <c r="D280">
        <v>5</v>
      </c>
      <c r="E280" s="2">
        <v>12.315024312471664</v>
      </c>
      <c r="F280" s="2"/>
      <c r="G280" s="2">
        <v>10.559546664102902</v>
      </c>
    </row>
    <row r="281" spans="2:7" ht="14.45" x14ac:dyDescent="0.35">
      <c r="B281">
        <v>1130</v>
      </c>
      <c r="C281" t="s">
        <v>799</v>
      </c>
      <c r="D281">
        <v>5</v>
      </c>
      <c r="E281" s="2">
        <v>12.495808836773243</v>
      </c>
      <c r="F281" s="2"/>
      <c r="G281" s="2">
        <v>10.559546664102902</v>
      </c>
    </row>
    <row r="282" spans="2:7" ht="14.45" x14ac:dyDescent="0.35">
      <c r="B282">
        <v>1824</v>
      </c>
      <c r="C282" t="s">
        <v>814</v>
      </c>
      <c r="D282">
        <v>5</v>
      </c>
      <c r="E282" s="2">
        <v>12.994692390319932</v>
      </c>
      <c r="F282" s="2"/>
      <c r="G282" s="2">
        <v>10.559546664102902</v>
      </c>
    </row>
    <row r="283" spans="2:7" ht="14.45" x14ac:dyDescent="0.35">
      <c r="B283">
        <v>5007</v>
      </c>
      <c r="C283" t="s">
        <v>812</v>
      </c>
      <c r="D283">
        <v>5</v>
      </c>
      <c r="E283" s="2">
        <v>13.659775858831921</v>
      </c>
      <c r="F283" s="2"/>
      <c r="G283" s="2">
        <v>10.559546664102902</v>
      </c>
    </row>
    <row r="284" spans="2:7" ht="14.45" x14ac:dyDescent="0.35">
      <c r="B284">
        <v>4617</v>
      </c>
      <c r="C284" t="s">
        <v>816</v>
      </c>
      <c r="D284">
        <v>5</v>
      </c>
      <c r="E284" s="2">
        <v>13.708202492719042</v>
      </c>
      <c r="F284" s="2"/>
      <c r="G284" s="2">
        <v>10.559546664102902</v>
      </c>
    </row>
    <row r="285" spans="2:7" ht="14.45" x14ac:dyDescent="0.35">
      <c r="B285">
        <v>1870</v>
      </c>
      <c r="C285" t="s">
        <v>813</v>
      </c>
      <c r="D285">
        <v>5</v>
      </c>
      <c r="E285" s="2">
        <v>14.959682518429254</v>
      </c>
      <c r="F285" s="2"/>
      <c r="G285" s="2">
        <v>10.559546664102902</v>
      </c>
    </row>
    <row r="286" spans="2:7" ht="14.45" x14ac:dyDescent="0.35">
      <c r="B286">
        <v>1120</v>
      </c>
      <c r="C286" t="s">
        <v>783</v>
      </c>
      <c r="D286">
        <v>5</v>
      </c>
      <c r="E286" s="2">
        <v>15.331849088392804</v>
      </c>
      <c r="F286" s="2"/>
      <c r="G286" s="2">
        <v>10.559546664102902</v>
      </c>
    </row>
    <row r="287" spans="2:7" ht="14.45" x14ac:dyDescent="0.35">
      <c r="B287">
        <v>3028</v>
      </c>
      <c r="C287" t="s">
        <v>779</v>
      </c>
      <c r="D287">
        <v>5</v>
      </c>
      <c r="E287" s="2">
        <v>16.11482887398634</v>
      </c>
      <c r="F287" s="2"/>
      <c r="G287" s="2">
        <v>10.559546664102902</v>
      </c>
    </row>
    <row r="288" spans="2:7" ht="14.45" x14ac:dyDescent="0.35">
      <c r="B288">
        <v>5028</v>
      </c>
      <c r="C288" t="s">
        <v>788</v>
      </c>
      <c r="D288">
        <v>5</v>
      </c>
      <c r="E288" s="2">
        <v>16.913744170670071</v>
      </c>
      <c r="F288" s="2"/>
      <c r="G288" s="2">
        <v>10.559546664102902</v>
      </c>
    </row>
    <row r="289" spans="2:7" ht="14.45" x14ac:dyDescent="0.35">
      <c r="B289">
        <v>1119</v>
      </c>
      <c r="C289" t="s">
        <v>778</v>
      </c>
      <c r="D289">
        <v>5</v>
      </c>
      <c r="E289" s="2">
        <v>17.326822630936608</v>
      </c>
      <c r="F289" s="2"/>
      <c r="G289" s="2">
        <v>10.559546664102902</v>
      </c>
    </row>
    <row r="290" spans="2:7" ht="14.45" x14ac:dyDescent="0.35">
      <c r="B290">
        <v>3813</v>
      </c>
      <c r="C290" t="s">
        <v>808</v>
      </c>
      <c r="D290">
        <v>5</v>
      </c>
      <c r="E290" s="2">
        <v>18.579292480803325</v>
      </c>
      <c r="F290" s="2"/>
      <c r="G290" s="2">
        <v>10.559546664102902</v>
      </c>
    </row>
    <row r="291" spans="2:7" ht="14.45" x14ac:dyDescent="0.35">
      <c r="B291">
        <v>4223</v>
      </c>
      <c r="C291" t="s">
        <v>798</v>
      </c>
      <c r="D291">
        <v>5</v>
      </c>
      <c r="E291" s="2">
        <v>18.99632655273966</v>
      </c>
      <c r="F291" s="2"/>
      <c r="G291" s="2">
        <v>10.559546664102902</v>
      </c>
    </row>
    <row r="292" spans="2:7" ht="14.45" x14ac:dyDescent="0.35">
      <c r="B292">
        <v>1101</v>
      </c>
      <c r="C292" t="s">
        <v>806</v>
      </c>
      <c r="D292">
        <v>5</v>
      </c>
      <c r="E292" s="2">
        <v>19.123675601199814</v>
      </c>
      <c r="F292" s="2"/>
      <c r="G292" s="2">
        <v>10.559546664102902</v>
      </c>
    </row>
    <row r="293" spans="2:7" ht="14.45" x14ac:dyDescent="0.35">
      <c r="B293">
        <v>3401</v>
      </c>
      <c r="C293" t="s">
        <v>804</v>
      </c>
      <c r="D293">
        <v>5</v>
      </c>
      <c r="E293" s="2">
        <v>19.258278096483668</v>
      </c>
      <c r="F293" s="2"/>
      <c r="G293" s="2">
        <v>10.559546664102902</v>
      </c>
    </row>
    <row r="294" spans="2:7" ht="14.45" x14ac:dyDescent="0.35">
      <c r="B294">
        <v>5059</v>
      </c>
      <c r="C294" t="s">
        <v>1414</v>
      </c>
      <c r="D294">
        <v>5</v>
      </c>
      <c r="E294" s="2">
        <v>19.607356093432323</v>
      </c>
      <c r="F294" s="2"/>
      <c r="G294" s="2">
        <v>10.559546664102902</v>
      </c>
    </row>
    <row r="295" spans="2:7" ht="14.45" x14ac:dyDescent="0.35">
      <c r="B295">
        <v>3019</v>
      </c>
      <c r="C295" t="s">
        <v>801</v>
      </c>
      <c r="D295">
        <v>5</v>
      </c>
      <c r="E295" s="2">
        <v>21.479130882434756</v>
      </c>
      <c r="F295" s="2"/>
      <c r="G295" s="2">
        <v>10.559546664102902</v>
      </c>
    </row>
    <row r="296" spans="2:7" ht="14.45" x14ac:dyDescent="0.35">
      <c r="B296">
        <v>1146</v>
      </c>
      <c r="C296" t="s">
        <v>817</v>
      </c>
      <c r="D296">
        <v>5</v>
      </c>
      <c r="E296" s="2">
        <v>25.533213405738849</v>
      </c>
      <c r="F296" s="2"/>
      <c r="G296" s="2">
        <v>10.559546664102902</v>
      </c>
    </row>
    <row r="297" spans="2:7" ht="14.45" x14ac:dyDescent="0.35">
      <c r="B297">
        <v>3036</v>
      </c>
      <c r="C297" t="s">
        <v>785</v>
      </c>
      <c r="D297">
        <v>5</v>
      </c>
      <c r="E297" s="2">
        <v>25.864646128288438</v>
      </c>
      <c r="F297" s="2"/>
      <c r="G297" s="2">
        <v>10.559546664102902</v>
      </c>
    </row>
    <row r="298" spans="2:7" ht="14.45" x14ac:dyDescent="0.35">
      <c r="B298">
        <v>3420</v>
      </c>
      <c r="C298" t="s">
        <v>841</v>
      </c>
      <c r="D298">
        <v>6</v>
      </c>
      <c r="E298" s="2"/>
      <c r="F298" s="2">
        <v>0.78253439122495805</v>
      </c>
      <c r="G298" s="2">
        <v>10.089821135673882</v>
      </c>
    </row>
    <row r="299" spans="2:7" ht="14.45" x14ac:dyDescent="0.35">
      <c r="B299">
        <v>1806</v>
      </c>
      <c r="C299" t="s">
        <v>815</v>
      </c>
      <c r="D299">
        <v>6</v>
      </c>
      <c r="E299" s="2"/>
      <c r="F299" s="2">
        <v>0.89094408269560343</v>
      </c>
      <c r="G299" s="2">
        <v>10.089821135673882</v>
      </c>
    </row>
    <row r="300" spans="2:7" ht="14.45" x14ac:dyDescent="0.35">
      <c r="B300">
        <v>5037</v>
      </c>
      <c r="C300" t="s">
        <v>828</v>
      </c>
      <c r="D300">
        <v>6</v>
      </c>
      <c r="E300" s="2"/>
      <c r="F300" s="2">
        <v>2.373227273716743</v>
      </c>
      <c r="G300" s="2">
        <v>10.089821135673882</v>
      </c>
    </row>
    <row r="301" spans="2:7" ht="14.45" x14ac:dyDescent="0.35">
      <c r="B301">
        <v>5403</v>
      </c>
      <c r="C301" t="s">
        <v>855</v>
      </c>
      <c r="D301">
        <v>6</v>
      </c>
      <c r="E301" s="2"/>
      <c r="F301" s="2">
        <v>2.6873244876302129</v>
      </c>
      <c r="G301" s="2">
        <v>10.089821135673882</v>
      </c>
    </row>
    <row r="302" spans="2:7" ht="14.45" x14ac:dyDescent="0.35">
      <c r="B302">
        <v>1505</v>
      </c>
      <c r="C302" t="s">
        <v>849</v>
      </c>
      <c r="D302">
        <v>6</v>
      </c>
      <c r="E302" s="2"/>
      <c r="F302" s="2">
        <v>2.8565464915903558</v>
      </c>
      <c r="G302" s="2">
        <v>10.089821135673882</v>
      </c>
    </row>
    <row r="303" spans="2:7" ht="14.45" x14ac:dyDescent="0.35">
      <c r="B303">
        <v>4626</v>
      </c>
      <c r="C303" t="s">
        <v>706</v>
      </c>
      <c r="D303">
        <v>6</v>
      </c>
      <c r="E303" s="2"/>
      <c r="F303" s="2">
        <v>2.9083958514250083</v>
      </c>
      <c r="G303" s="2">
        <v>10.089821135673882</v>
      </c>
    </row>
    <row r="304" spans="2:7" ht="14.45" x14ac:dyDescent="0.35">
      <c r="B304">
        <v>4203</v>
      </c>
      <c r="C304" t="s">
        <v>830</v>
      </c>
      <c r="D304">
        <v>6</v>
      </c>
      <c r="E304" s="2"/>
      <c r="F304" s="2">
        <v>3.3105421030899604</v>
      </c>
      <c r="G304" s="2">
        <v>10.089821135673882</v>
      </c>
    </row>
    <row r="305" spans="2:7" ht="14.45" x14ac:dyDescent="0.35">
      <c r="B305">
        <v>3405</v>
      </c>
      <c r="C305" t="s">
        <v>852</v>
      </c>
      <c r="D305">
        <v>6</v>
      </c>
      <c r="E305" s="2"/>
      <c r="F305" s="2">
        <v>4.0731009253438444</v>
      </c>
      <c r="G305" s="2">
        <v>10.089821135673882</v>
      </c>
    </row>
    <row r="306" spans="2:7" ht="14.45" x14ac:dyDescent="0.35">
      <c r="B306">
        <v>4647</v>
      </c>
      <c r="C306" t="s">
        <v>1417</v>
      </c>
      <c r="D306">
        <v>6</v>
      </c>
      <c r="E306" s="2"/>
      <c r="F306" s="2">
        <v>4.6159524770748019</v>
      </c>
      <c r="G306" s="2">
        <v>10.089821135673882</v>
      </c>
    </row>
    <row r="307" spans="2:7" ht="14.45" x14ac:dyDescent="0.35">
      <c r="B307">
        <v>3033</v>
      </c>
      <c r="C307" t="s">
        <v>826</v>
      </c>
      <c r="D307">
        <v>6</v>
      </c>
      <c r="E307" s="2"/>
      <c r="F307" s="2">
        <v>4.6314356127679837</v>
      </c>
      <c r="G307" s="2">
        <v>10.089821135673882</v>
      </c>
    </row>
    <row r="308" spans="2:7" ht="14.45" x14ac:dyDescent="0.35">
      <c r="B308">
        <v>3006</v>
      </c>
      <c r="C308" t="s">
        <v>842</v>
      </c>
      <c r="D308">
        <v>6</v>
      </c>
      <c r="E308" s="2"/>
      <c r="F308" s="2">
        <v>5.4643852620986344</v>
      </c>
      <c r="G308" s="2">
        <v>10.089821135673882</v>
      </c>
    </row>
    <row r="309" spans="2:7" ht="14.45" x14ac:dyDescent="0.35">
      <c r="B309">
        <v>3001</v>
      </c>
      <c r="C309" t="s">
        <v>829</v>
      </c>
      <c r="D309">
        <v>6</v>
      </c>
      <c r="E309" s="2"/>
      <c r="F309" s="2">
        <v>5.5151587813029206</v>
      </c>
      <c r="G309" s="2">
        <v>10.089821135673882</v>
      </c>
    </row>
    <row r="310" spans="2:7" ht="14.45" x14ac:dyDescent="0.35">
      <c r="B310">
        <v>4627</v>
      </c>
      <c r="C310" t="s">
        <v>822</v>
      </c>
      <c r="D310">
        <v>6</v>
      </c>
      <c r="E310" s="2"/>
      <c r="F310" s="2">
        <v>6.421281168036221</v>
      </c>
      <c r="G310" s="2">
        <v>10.089821135673882</v>
      </c>
    </row>
    <row r="311" spans="2:7" ht="14.45" x14ac:dyDescent="0.35">
      <c r="B311">
        <v>1506</v>
      </c>
      <c r="C311" t="s">
        <v>846</v>
      </c>
      <c r="D311">
        <v>6</v>
      </c>
      <c r="E311" s="2"/>
      <c r="F311" s="2">
        <v>6.4551972452557438</v>
      </c>
      <c r="G311" s="2">
        <v>10.089821135673882</v>
      </c>
    </row>
    <row r="312" spans="2:7" ht="14.45" x14ac:dyDescent="0.35">
      <c r="B312">
        <v>3806</v>
      </c>
      <c r="C312" t="s">
        <v>844</v>
      </c>
      <c r="D312">
        <v>6</v>
      </c>
      <c r="E312" s="2"/>
      <c r="F312" s="2">
        <v>7.0445756570569662</v>
      </c>
      <c r="G312" s="2">
        <v>10.089821135673882</v>
      </c>
    </row>
    <row r="313" spans="2:7" ht="14.45" x14ac:dyDescent="0.35">
      <c r="B313">
        <v>3021</v>
      </c>
      <c r="C313" t="s">
        <v>838</v>
      </c>
      <c r="D313">
        <v>6</v>
      </c>
      <c r="E313" s="2"/>
      <c r="F313" s="2">
        <v>8.4840252899875637</v>
      </c>
      <c r="G313" s="2">
        <v>10.089821135673882</v>
      </c>
    </row>
    <row r="314" spans="2:7" ht="14.45" x14ac:dyDescent="0.35">
      <c r="B314">
        <v>3007</v>
      </c>
      <c r="C314" t="s">
        <v>827</v>
      </c>
      <c r="D314">
        <v>6</v>
      </c>
      <c r="E314" s="2"/>
      <c r="F314" s="2">
        <v>9.1023589842770054</v>
      </c>
      <c r="G314" s="2">
        <v>10.089821135673882</v>
      </c>
    </row>
    <row r="315" spans="2:7" ht="14.45" x14ac:dyDescent="0.35">
      <c r="B315">
        <v>3805</v>
      </c>
      <c r="C315" t="s">
        <v>824</v>
      </c>
      <c r="D315">
        <v>6</v>
      </c>
      <c r="E315" s="2"/>
      <c r="F315" s="2">
        <v>9.2123297446396641</v>
      </c>
      <c r="G315" s="2">
        <v>10.089821135673882</v>
      </c>
    </row>
    <row r="316" spans="2:7" ht="14.45" x14ac:dyDescent="0.35">
      <c r="B316">
        <v>5006</v>
      </c>
      <c r="C316" t="s">
        <v>833</v>
      </c>
      <c r="D316">
        <v>6</v>
      </c>
      <c r="E316" s="2"/>
      <c r="F316" s="2">
        <v>9.3344758935148722</v>
      </c>
      <c r="G316" s="2">
        <v>10.089821135673882</v>
      </c>
    </row>
    <row r="317" spans="2:7" ht="14.45" x14ac:dyDescent="0.35">
      <c r="B317">
        <v>4202</v>
      </c>
      <c r="C317" t="s">
        <v>832</v>
      </c>
      <c r="D317">
        <v>6</v>
      </c>
      <c r="E317" s="2"/>
      <c r="F317" s="2">
        <v>10.134483935322605</v>
      </c>
      <c r="G317" s="2">
        <v>10.089821135673882</v>
      </c>
    </row>
    <row r="318" spans="2:7" ht="14.45" x14ac:dyDescent="0.35">
      <c r="B318">
        <v>3801</v>
      </c>
      <c r="C318" t="s">
        <v>820</v>
      </c>
      <c r="D318">
        <v>6</v>
      </c>
      <c r="E318" s="2"/>
      <c r="F318" s="2">
        <v>10.233267252391046</v>
      </c>
      <c r="G318" s="2">
        <v>10.089821135673882</v>
      </c>
    </row>
    <row r="319" spans="2:7" ht="14.45" x14ac:dyDescent="0.35">
      <c r="B319">
        <v>3029</v>
      </c>
      <c r="C319" t="s">
        <v>851</v>
      </c>
      <c r="D319">
        <v>6</v>
      </c>
      <c r="E319" s="2"/>
      <c r="F319" s="2">
        <v>10.255979051883532</v>
      </c>
      <c r="G319" s="2">
        <v>10.089821135673882</v>
      </c>
    </row>
    <row r="320" spans="2:7" ht="14.45" x14ac:dyDescent="0.35">
      <c r="B320">
        <v>3014</v>
      </c>
      <c r="C320" t="s">
        <v>1412</v>
      </c>
      <c r="D320">
        <v>6</v>
      </c>
      <c r="E320" s="2"/>
      <c r="F320" s="2">
        <v>10.653687556754285</v>
      </c>
      <c r="G320" s="2">
        <v>10.089821135673882</v>
      </c>
    </row>
    <row r="321" spans="2:7" ht="14.45" x14ac:dyDescent="0.35">
      <c r="B321">
        <v>4631</v>
      </c>
      <c r="C321" t="s">
        <v>1418</v>
      </c>
      <c r="D321">
        <v>6</v>
      </c>
      <c r="E321" s="2"/>
      <c r="F321" s="2">
        <v>10.875840443198195</v>
      </c>
      <c r="G321" s="2">
        <v>10.089821135673882</v>
      </c>
    </row>
    <row r="322" spans="2:7" ht="14.45" x14ac:dyDescent="0.35">
      <c r="B322">
        <v>5035</v>
      </c>
      <c r="C322" t="s">
        <v>821</v>
      </c>
      <c r="D322">
        <v>6</v>
      </c>
      <c r="E322" s="2"/>
      <c r="F322" s="2">
        <v>10.956595842767664</v>
      </c>
      <c r="G322" s="2">
        <v>10.089821135673882</v>
      </c>
    </row>
    <row r="323" spans="2:7" ht="14.45" x14ac:dyDescent="0.35">
      <c r="B323">
        <v>3002</v>
      </c>
      <c r="C323" t="s">
        <v>836</v>
      </c>
      <c r="D323">
        <v>6</v>
      </c>
      <c r="E323" s="2"/>
      <c r="F323" s="2">
        <v>10.968545030279934</v>
      </c>
      <c r="G323" s="2">
        <v>10.089821135673882</v>
      </c>
    </row>
    <row r="324" spans="2:7" ht="14.45" x14ac:dyDescent="0.35">
      <c r="B324">
        <v>1106</v>
      </c>
      <c r="C324" t="s">
        <v>843</v>
      </c>
      <c r="D324">
        <v>6</v>
      </c>
      <c r="E324" s="2"/>
      <c r="F324" s="2">
        <v>11.110804412412833</v>
      </c>
      <c r="G324" s="2">
        <v>10.089821135673882</v>
      </c>
    </row>
    <row r="325" spans="2:7" ht="14.45" x14ac:dyDescent="0.35">
      <c r="B325">
        <v>1124</v>
      </c>
      <c r="C325" t="s">
        <v>847</v>
      </c>
      <c r="D325">
        <v>6</v>
      </c>
      <c r="E325" s="2"/>
      <c r="F325" s="2">
        <v>11.450778783355622</v>
      </c>
      <c r="G325" s="2">
        <v>10.089821135673882</v>
      </c>
    </row>
    <row r="326" spans="2:7" ht="14.45" x14ac:dyDescent="0.35">
      <c r="B326">
        <v>4205</v>
      </c>
      <c r="C326" t="s">
        <v>668</v>
      </c>
      <c r="D326">
        <v>6</v>
      </c>
      <c r="E326" s="2"/>
      <c r="F326" s="2">
        <v>11.894854300374282</v>
      </c>
      <c r="G326" s="2">
        <v>10.089821135673882</v>
      </c>
    </row>
    <row r="327" spans="2:7" ht="14.45" x14ac:dyDescent="0.35">
      <c r="B327">
        <v>3049</v>
      </c>
      <c r="C327" t="s">
        <v>831</v>
      </c>
      <c r="D327">
        <v>6</v>
      </c>
      <c r="E327" s="2"/>
      <c r="F327" s="2">
        <v>12.065111111715234</v>
      </c>
      <c r="G327" s="2">
        <v>10.089821135673882</v>
      </c>
    </row>
    <row r="328" spans="2:7" ht="14.45" x14ac:dyDescent="0.35">
      <c r="B328">
        <v>3811</v>
      </c>
      <c r="C328" t="s">
        <v>834</v>
      </c>
      <c r="D328">
        <v>6</v>
      </c>
      <c r="E328" s="2"/>
      <c r="F328" s="2">
        <v>13.323722307671257</v>
      </c>
      <c r="G328" s="2">
        <v>10.089821135673882</v>
      </c>
    </row>
    <row r="329" spans="2:7" ht="14.45" x14ac:dyDescent="0.35">
      <c r="B329">
        <v>5402</v>
      </c>
      <c r="C329" t="s">
        <v>854</v>
      </c>
      <c r="D329">
        <v>6</v>
      </c>
      <c r="E329" s="2"/>
      <c r="F329" s="2">
        <v>13.401763288954616</v>
      </c>
      <c r="G329" s="2">
        <v>10.089821135673882</v>
      </c>
    </row>
    <row r="330" spans="2:7" ht="14.45" x14ac:dyDescent="0.35">
      <c r="B330">
        <v>3034</v>
      </c>
      <c r="C330" t="s">
        <v>688</v>
      </c>
      <c r="D330">
        <v>6</v>
      </c>
      <c r="E330" s="2"/>
      <c r="F330" s="2">
        <v>14.49816292086533</v>
      </c>
      <c r="G330" s="2">
        <v>10.089821135673882</v>
      </c>
    </row>
    <row r="331" spans="2:7" ht="14.45" x14ac:dyDescent="0.35">
      <c r="B331">
        <v>3031</v>
      </c>
      <c r="C331" t="s">
        <v>848</v>
      </c>
      <c r="D331">
        <v>6</v>
      </c>
      <c r="E331" s="2"/>
      <c r="F331" s="2">
        <v>15.091283464772056</v>
      </c>
      <c r="G331" s="2">
        <v>10.089821135673882</v>
      </c>
    </row>
    <row r="332" spans="2:7" ht="14.45" x14ac:dyDescent="0.35">
      <c r="B332">
        <v>3802</v>
      </c>
      <c r="C332" t="s">
        <v>787</v>
      </c>
      <c r="D332">
        <v>6</v>
      </c>
      <c r="E332" s="2"/>
      <c r="F332" s="2">
        <v>15.118739772648473</v>
      </c>
      <c r="G332" s="2">
        <v>10.089821135673882</v>
      </c>
    </row>
    <row r="333" spans="2:7" ht="14.45" x14ac:dyDescent="0.35">
      <c r="B333">
        <v>3407</v>
      </c>
      <c r="C333" t="s">
        <v>837</v>
      </c>
      <c r="D333">
        <v>6</v>
      </c>
      <c r="E333" s="2"/>
      <c r="F333" s="2">
        <v>15.402367351361459</v>
      </c>
      <c r="G333" s="2">
        <v>10.089821135673882</v>
      </c>
    </row>
    <row r="334" spans="2:7" ht="14.45" x14ac:dyDescent="0.35">
      <c r="B334">
        <v>1149</v>
      </c>
      <c r="C334" t="s">
        <v>835</v>
      </c>
      <c r="D334">
        <v>6</v>
      </c>
      <c r="E334" s="2"/>
      <c r="F334" s="2">
        <v>15.463924536223292</v>
      </c>
      <c r="G334" s="2">
        <v>10.089821135673882</v>
      </c>
    </row>
    <row r="335" spans="2:7" ht="14.45" x14ac:dyDescent="0.35">
      <c r="B335">
        <v>3403</v>
      </c>
      <c r="C335" t="s">
        <v>850</v>
      </c>
      <c r="D335">
        <v>6</v>
      </c>
      <c r="E335" s="2"/>
      <c r="F335" s="2">
        <v>17.20098103687857</v>
      </c>
      <c r="G335" s="2">
        <v>10.089821135673882</v>
      </c>
    </row>
    <row r="336" spans="2:7" ht="14.45" x14ac:dyDescent="0.35">
      <c r="B336">
        <v>3035</v>
      </c>
      <c r="C336" t="s">
        <v>823</v>
      </c>
      <c r="D336">
        <v>6</v>
      </c>
      <c r="E336" s="2"/>
      <c r="F336" s="2">
        <v>17.85289323986126</v>
      </c>
      <c r="G336" s="2">
        <v>10.089821135673882</v>
      </c>
    </row>
    <row r="337" spans="2:7" ht="14.45" x14ac:dyDescent="0.35">
      <c r="B337">
        <v>3411</v>
      </c>
      <c r="C337" t="s">
        <v>840</v>
      </c>
      <c r="D337">
        <v>6</v>
      </c>
      <c r="E337" s="2"/>
      <c r="F337" s="2">
        <v>18.269369058980171</v>
      </c>
      <c r="G337" s="2">
        <v>10.089821135673882</v>
      </c>
    </row>
    <row r="338" spans="2:7" ht="14.45" x14ac:dyDescent="0.35">
      <c r="B338">
        <v>3413</v>
      </c>
      <c r="C338" t="s">
        <v>839</v>
      </c>
      <c r="D338">
        <v>6</v>
      </c>
      <c r="E338" s="2"/>
      <c r="F338" s="2">
        <v>20.343972656388324</v>
      </c>
      <c r="G338" s="2">
        <v>10.089821135673882</v>
      </c>
    </row>
    <row r="339" spans="2:7" ht="14.45" x14ac:dyDescent="0.35">
      <c r="B339">
        <v>4624</v>
      </c>
      <c r="C339" t="s">
        <v>1410</v>
      </c>
      <c r="D339">
        <v>6</v>
      </c>
      <c r="E339" s="2"/>
      <c r="F339" s="2">
        <v>22.548353099825512</v>
      </c>
      <c r="G339" s="2">
        <v>10.089821135673882</v>
      </c>
    </row>
    <row r="340" spans="2:7" ht="14.45" x14ac:dyDescent="0.35">
      <c r="B340">
        <v>1833</v>
      </c>
      <c r="C340" t="s">
        <v>853</v>
      </c>
      <c r="D340">
        <v>6</v>
      </c>
      <c r="E340" s="2"/>
      <c r="F340" s="2">
        <v>22.965733295452573</v>
      </c>
      <c r="G340" s="2">
        <v>10.089821135673882</v>
      </c>
    </row>
    <row r="341" spans="2:7" ht="14.45" x14ac:dyDescent="0.35">
      <c r="B341">
        <v>1507</v>
      </c>
      <c r="C341" t="s">
        <v>845</v>
      </c>
      <c r="D341">
        <v>7</v>
      </c>
      <c r="E341" s="2">
        <v>-1.4803557761877002</v>
      </c>
      <c r="F341" s="2"/>
      <c r="G341" s="2">
        <v>12.397518534540081</v>
      </c>
    </row>
    <row r="342" spans="2:7" ht="14.45" x14ac:dyDescent="0.35">
      <c r="B342">
        <v>5401</v>
      </c>
      <c r="C342" t="s">
        <v>867</v>
      </c>
      <c r="D342">
        <v>7</v>
      </c>
      <c r="E342" s="2">
        <v>1.8713467289883743</v>
      </c>
      <c r="F342" s="2"/>
      <c r="G342" s="2">
        <v>12.397518534540081</v>
      </c>
    </row>
    <row r="343" spans="2:7" ht="14.45" x14ac:dyDescent="0.35">
      <c r="B343">
        <v>1804</v>
      </c>
      <c r="C343" t="s">
        <v>868</v>
      </c>
      <c r="D343">
        <v>7</v>
      </c>
      <c r="E343" s="2">
        <v>6.0488218368936808</v>
      </c>
      <c r="F343" s="2"/>
      <c r="G343" s="2">
        <v>12.397518534540081</v>
      </c>
    </row>
    <row r="344" spans="2:7" ht="14.45" x14ac:dyDescent="0.35">
      <c r="B344">
        <v>3803</v>
      </c>
      <c r="C344" t="s">
        <v>825</v>
      </c>
      <c r="D344">
        <v>7</v>
      </c>
      <c r="E344" s="2">
        <v>7.6370124338195708</v>
      </c>
      <c r="F344" s="2"/>
      <c r="G344" s="2">
        <v>12.397518534540081</v>
      </c>
    </row>
    <row r="345" spans="2:7" ht="14.45" x14ac:dyDescent="0.35">
      <c r="B345">
        <v>3004</v>
      </c>
      <c r="C345" t="s">
        <v>860</v>
      </c>
      <c r="D345">
        <v>7</v>
      </c>
      <c r="E345" s="2">
        <v>7.839627925274625</v>
      </c>
      <c r="F345" s="2"/>
      <c r="G345" s="2">
        <v>12.397518534540081</v>
      </c>
    </row>
    <row r="346" spans="2:7" ht="14.45" x14ac:dyDescent="0.35">
      <c r="B346">
        <v>3003</v>
      </c>
      <c r="C346" t="s">
        <v>862</v>
      </c>
      <c r="D346">
        <v>7</v>
      </c>
      <c r="E346" s="2">
        <v>9.8642271058959743</v>
      </c>
      <c r="F346" s="2"/>
      <c r="G346" s="2">
        <v>12.397518534540081</v>
      </c>
    </row>
    <row r="347" spans="2:7" ht="14.45" x14ac:dyDescent="0.35">
      <c r="B347">
        <v>301</v>
      </c>
      <c r="C347" t="s">
        <v>138</v>
      </c>
      <c r="D347">
        <v>7</v>
      </c>
      <c r="E347" s="2">
        <v>10.021101559635131</v>
      </c>
      <c r="F347" s="2"/>
      <c r="G347" s="2">
        <v>12.397518534540081</v>
      </c>
    </row>
    <row r="348" spans="2:7" ht="14.45" x14ac:dyDescent="0.35">
      <c r="B348">
        <v>3030</v>
      </c>
      <c r="C348" t="s">
        <v>1408</v>
      </c>
      <c r="D348">
        <v>7</v>
      </c>
      <c r="E348" s="2">
        <v>11.089929803899482</v>
      </c>
      <c r="F348" s="2"/>
      <c r="G348" s="2">
        <v>12.397518534540081</v>
      </c>
    </row>
    <row r="349" spans="2:7" ht="14.45" x14ac:dyDescent="0.35">
      <c r="B349">
        <v>3020</v>
      </c>
      <c r="C349" t="s">
        <v>1411</v>
      </c>
      <c r="D349">
        <v>7</v>
      </c>
      <c r="E349" s="2">
        <v>11.671922279856723</v>
      </c>
      <c r="F349" s="2"/>
      <c r="G349" s="2">
        <v>12.397518534540081</v>
      </c>
    </row>
    <row r="350" spans="2:7" ht="14.45" x14ac:dyDescent="0.35">
      <c r="B350">
        <v>4601</v>
      </c>
      <c r="C350" t="s">
        <v>864</v>
      </c>
      <c r="D350">
        <v>7</v>
      </c>
      <c r="E350" s="2">
        <v>12.241832783992681</v>
      </c>
      <c r="F350" s="2"/>
      <c r="G350" s="2">
        <v>12.397518534540081</v>
      </c>
    </row>
    <row r="351" spans="2:7" ht="14.45" x14ac:dyDescent="0.35">
      <c r="B351">
        <v>5001</v>
      </c>
      <c r="C351" t="s">
        <v>863</v>
      </c>
      <c r="D351">
        <v>7</v>
      </c>
      <c r="E351" s="2">
        <v>12.436700373318763</v>
      </c>
      <c r="F351" s="2"/>
      <c r="G351" s="2">
        <v>12.397518534540081</v>
      </c>
    </row>
    <row r="352" spans="2:7" ht="14.45" x14ac:dyDescent="0.35">
      <c r="B352">
        <v>3807</v>
      </c>
      <c r="C352" t="s">
        <v>859</v>
      </c>
      <c r="D352">
        <v>7</v>
      </c>
      <c r="E352" s="2">
        <v>12.649689339420531</v>
      </c>
      <c r="F352" s="2"/>
      <c r="G352" s="2">
        <v>12.397518534540081</v>
      </c>
    </row>
    <row r="353" spans="2:7" ht="14.45" x14ac:dyDescent="0.35">
      <c r="B353">
        <v>1108</v>
      </c>
      <c r="C353" t="s">
        <v>858</v>
      </c>
      <c r="D353">
        <v>7</v>
      </c>
      <c r="E353" s="2">
        <v>12.796359087622653</v>
      </c>
      <c r="F353" s="2"/>
      <c r="G353" s="2">
        <v>12.397518534540081</v>
      </c>
    </row>
    <row r="354" spans="2:7" ht="14.45" x14ac:dyDescent="0.35">
      <c r="B354">
        <v>1103</v>
      </c>
      <c r="C354" t="s">
        <v>865</v>
      </c>
      <c r="D354">
        <v>7</v>
      </c>
      <c r="E354" s="2">
        <v>13.663003992469644</v>
      </c>
      <c r="F354" s="2"/>
      <c r="G354" s="2">
        <v>12.397518534540081</v>
      </c>
    </row>
    <row r="355" spans="2:7" ht="14.45" x14ac:dyDescent="0.35">
      <c r="B355">
        <v>3005</v>
      </c>
      <c r="C355" t="s">
        <v>857</v>
      </c>
      <c r="D355">
        <v>7</v>
      </c>
      <c r="E355" s="2">
        <v>17.596538888263861</v>
      </c>
      <c r="F355" s="2"/>
      <c r="G355" s="2">
        <v>12.397518534540081</v>
      </c>
    </row>
    <row r="356" spans="2:7" ht="14.45" x14ac:dyDescent="0.35">
      <c r="B356">
        <v>4204</v>
      </c>
      <c r="C356" t="s">
        <v>861</v>
      </c>
      <c r="D356">
        <v>7</v>
      </c>
      <c r="E356" s="2">
        <v>17.925282310362398</v>
      </c>
      <c r="F356" s="2"/>
      <c r="G356" s="2">
        <v>12.397518534540081</v>
      </c>
    </row>
    <row r="357" spans="2:7" ht="14.45" x14ac:dyDescent="0.35">
      <c r="B357">
        <v>3025</v>
      </c>
      <c r="C357" t="s">
        <v>866</v>
      </c>
      <c r="D357">
        <v>7</v>
      </c>
      <c r="E357" s="2">
        <v>18.23040656918343</v>
      </c>
      <c r="F357" s="2"/>
      <c r="G357" s="2">
        <v>12.397518534540081</v>
      </c>
    </row>
    <row r="358" spans="2:7" ht="14.45" x14ac:dyDescent="0.35">
      <c r="B358">
        <v>3804</v>
      </c>
      <c r="C358" t="s">
        <v>856</v>
      </c>
      <c r="D358">
        <v>7</v>
      </c>
      <c r="E358" s="2">
        <v>20.402325240150418</v>
      </c>
      <c r="F358" s="2"/>
      <c r="G358" s="2">
        <v>12.397518534540081</v>
      </c>
    </row>
    <row r="359" spans="2:7" ht="14.45" x14ac:dyDescent="0.35">
      <c r="B359">
        <v>3024</v>
      </c>
      <c r="C359" t="s">
        <v>869</v>
      </c>
      <c r="D359">
        <v>7</v>
      </c>
      <c r="E359" s="2">
        <v>30.782263039672547</v>
      </c>
      <c r="F359" s="2"/>
      <c r="G359" s="2">
        <v>12.397518534540081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E54F2-54D3-4DF0-86E6-2D5A66A00BBA}">
  <dimension ref="B2:L5"/>
  <sheetViews>
    <sheetView workbookViewId="0">
      <selection activeCell="B2" sqref="B2"/>
    </sheetView>
  </sheetViews>
  <sheetFormatPr baseColWidth="10" defaultRowHeight="15" x14ac:dyDescent="0.25"/>
  <cols>
    <col min="2" max="2" width="29.85546875" customWidth="1"/>
    <col min="3" max="12" width="12.28515625" bestFit="1" customWidth="1"/>
  </cols>
  <sheetData>
    <row r="2" spans="2:12" x14ac:dyDescent="0.25">
      <c r="B2" s="3" t="s">
        <v>1523</v>
      </c>
    </row>
    <row r="3" spans="2:12" x14ac:dyDescent="0.25">
      <c r="C3">
        <v>2011</v>
      </c>
      <c r="D3">
        <v>2012</v>
      </c>
      <c r="E3">
        <v>2013</v>
      </c>
      <c r="F3">
        <v>2014</v>
      </c>
      <c r="G3" t="s">
        <v>28</v>
      </c>
      <c r="H3" t="s">
        <v>29</v>
      </c>
      <c r="I3" t="s">
        <v>30</v>
      </c>
      <c r="J3" t="s">
        <v>59</v>
      </c>
      <c r="K3" t="s">
        <v>60</v>
      </c>
      <c r="L3" t="s">
        <v>970</v>
      </c>
    </row>
    <row r="4" spans="2:12" x14ac:dyDescent="0.25">
      <c r="B4" t="s">
        <v>249</v>
      </c>
      <c r="C4" s="2">
        <v>2.9596297248650041</v>
      </c>
      <c r="D4" s="2">
        <v>3.4863427703462269</v>
      </c>
      <c r="E4" s="2">
        <v>3.2686384434924753</v>
      </c>
      <c r="F4" s="2">
        <v>1.5498688247587709</v>
      </c>
      <c r="G4" s="2">
        <v>3.2288147773294655</v>
      </c>
      <c r="H4" s="2">
        <v>4.1940012786763656</v>
      </c>
      <c r="I4" s="2">
        <v>3.8660174697661609</v>
      </c>
      <c r="J4" s="2">
        <v>2.7765688135582383</v>
      </c>
      <c r="K4" s="2">
        <v>1.9841691988701275</v>
      </c>
      <c r="L4" s="2">
        <v>3.1</v>
      </c>
    </row>
    <row r="5" spans="2:12" x14ac:dyDescent="0.25">
      <c r="B5" t="s">
        <v>1522</v>
      </c>
      <c r="C5" s="2">
        <v>2.7598385188994596</v>
      </c>
      <c r="D5" s="2">
        <v>3.196180501226467</v>
      </c>
      <c r="E5" s="2">
        <v>3.173630201790604</v>
      </c>
      <c r="F5" s="2">
        <v>1.3619491751522967</v>
      </c>
      <c r="G5" s="2">
        <v>2.8711099560877269</v>
      </c>
      <c r="H5" s="2">
        <v>3.8223175976827681</v>
      </c>
      <c r="I5" s="2">
        <v>3.3451935781628137</v>
      </c>
      <c r="J5" s="2">
        <v>2.7860377900908349</v>
      </c>
      <c r="K5" s="2">
        <v>1.921178983738608</v>
      </c>
      <c r="L5" s="2">
        <v>2.4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62322-3E1D-4F43-8B18-8BA4CA30D593}">
  <dimension ref="A3:L6"/>
  <sheetViews>
    <sheetView workbookViewId="0">
      <selection activeCell="B17" sqref="B17"/>
    </sheetView>
  </sheetViews>
  <sheetFormatPr baseColWidth="10" defaultRowHeight="15" x14ac:dyDescent="0.25"/>
  <cols>
    <col min="2" max="2" width="80.140625" customWidth="1"/>
  </cols>
  <sheetData>
    <row r="3" spans="1:12" x14ac:dyDescent="0.25">
      <c r="A3" s="3" t="s">
        <v>1521</v>
      </c>
    </row>
    <row r="4" spans="1:12" x14ac:dyDescent="0.25">
      <c r="C4">
        <v>2010</v>
      </c>
      <c r="D4">
        <v>2011</v>
      </c>
      <c r="E4">
        <v>2012</v>
      </c>
      <c r="F4">
        <v>2013</v>
      </c>
      <c r="G4">
        <v>2014</v>
      </c>
      <c r="H4">
        <v>2015</v>
      </c>
      <c r="I4">
        <v>2016</v>
      </c>
      <c r="J4">
        <v>2017</v>
      </c>
      <c r="K4">
        <v>2018</v>
      </c>
      <c r="L4">
        <v>2019</v>
      </c>
    </row>
    <row r="5" spans="1:12" x14ac:dyDescent="0.25">
      <c r="B5" t="s">
        <v>1520</v>
      </c>
      <c r="C5" s="2">
        <v>2</v>
      </c>
      <c r="D5" s="2">
        <v>1.4</v>
      </c>
      <c r="E5" s="2">
        <v>1.9</v>
      </c>
      <c r="F5" s="2">
        <v>1.6</v>
      </c>
      <c r="G5" s="2">
        <v>1.5</v>
      </c>
      <c r="H5" s="2">
        <v>3.1</v>
      </c>
      <c r="I5" s="2">
        <v>4</v>
      </c>
      <c r="J5" s="2">
        <v>3.5</v>
      </c>
      <c r="K5" s="2">
        <v>3</v>
      </c>
      <c r="L5" s="2">
        <v>2.1</v>
      </c>
    </row>
    <row r="6" spans="1:12" x14ac:dyDescent="0.25">
      <c r="B6" t="s">
        <v>271</v>
      </c>
      <c r="C6" s="2">
        <v>1.8</v>
      </c>
      <c r="D6" s="2">
        <v>1.4</v>
      </c>
      <c r="E6" s="2">
        <v>2</v>
      </c>
      <c r="F6" s="2">
        <v>1.5</v>
      </c>
      <c r="G6" s="2">
        <v>1.5</v>
      </c>
      <c r="H6" s="2">
        <v>3.2</v>
      </c>
      <c r="I6" s="2">
        <v>4.2</v>
      </c>
      <c r="J6" s="2">
        <v>3.9</v>
      </c>
      <c r="K6" s="2">
        <v>2.8</v>
      </c>
      <c r="L6" s="2"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3C99-E15B-4BE9-9ABE-A56772EFB258}">
  <dimension ref="A1:AP249"/>
  <sheetViews>
    <sheetView topLeftCell="S1" zoomScale="85" zoomScaleNormal="85" workbookViewId="0">
      <selection activeCell="D22" sqref="D22"/>
    </sheetView>
  </sheetViews>
  <sheetFormatPr baseColWidth="10" defaultRowHeight="15" x14ac:dyDescent="0.25"/>
  <cols>
    <col min="9" max="9" width="10.85546875" style="10"/>
    <col min="18" max="18" width="58.5703125" bestFit="1" customWidth="1"/>
    <col min="22" max="25" width="11" style="10" bestFit="1" customWidth="1"/>
    <col min="26" max="26" width="11" bestFit="1" customWidth="1"/>
    <col min="27" max="27" width="11.5703125" bestFit="1" customWidth="1"/>
    <col min="28" max="28" width="10.85546875" style="10"/>
  </cols>
  <sheetData>
    <row r="1" spans="1:42" s="10" customFormat="1" x14ac:dyDescent="0.25">
      <c r="A1" s="3" t="s">
        <v>500</v>
      </c>
      <c r="J1" s="3" t="s">
        <v>501</v>
      </c>
      <c r="R1" s="3" t="s">
        <v>509</v>
      </c>
      <c r="U1" s="3" t="s">
        <v>517</v>
      </c>
      <c r="V1" s="3"/>
      <c r="W1" s="3"/>
      <c r="X1" s="3"/>
      <c r="Y1" s="3"/>
      <c r="AC1" s="3" t="s">
        <v>526</v>
      </c>
      <c r="AH1" s="3" t="s">
        <v>531</v>
      </c>
      <c r="AM1" s="3" t="s">
        <v>534</v>
      </c>
    </row>
    <row r="2" spans="1:42" s="10" customFormat="1" x14ac:dyDescent="0.25"/>
    <row r="3" spans="1:42" x14ac:dyDescent="0.25">
      <c r="J3" t="s">
        <v>285</v>
      </c>
      <c r="R3" t="s">
        <v>1510</v>
      </c>
      <c r="U3" t="s">
        <v>510</v>
      </c>
      <c r="X3"/>
      <c r="Y3"/>
      <c r="AD3" t="s">
        <v>518</v>
      </c>
      <c r="AE3" t="s">
        <v>519</v>
      </c>
      <c r="AF3" t="s">
        <v>520</v>
      </c>
      <c r="AI3" t="s">
        <v>528</v>
      </c>
      <c r="AM3" t="s">
        <v>527</v>
      </c>
    </row>
    <row r="4" spans="1:42" x14ac:dyDescent="0.25">
      <c r="A4" t="s">
        <v>502</v>
      </c>
      <c r="B4" t="s">
        <v>503</v>
      </c>
      <c r="C4" t="s">
        <v>504</v>
      </c>
      <c r="D4" t="s">
        <v>505</v>
      </c>
      <c r="E4" t="s">
        <v>8</v>
      </c>
      <c r="F4" t="s">
        <v>506</v>
      </c>
      <c r="G4" t="s">
        <v>507</v>
      </c>
      <c r="H4" t="s">
        <v>508</v>
      </c>
      <c r="U4" t="s">
        <v>511</v>
      </c>
      <c r="V4" s="10" t="s">
        <v>8</v>
      </c>
      <c r="W4" s="10" t="s">
        <v>512</v>
      </c>
      <c r="X4" s="10" t="s">
        <v>513</v>
      </c>
      <c r="Y4" s="10" t="s">
        <v>514</v>
      </c>
      <c r="Z4" t="s">
        <v>515</v>
      </c>
      <c r="AA4" t="s">
        <v>516</v>
      </c>
      <c r="AC4" t="s">
        <v>521</v>
      </c>
      <c r="AD4" s="2">
        <v>4.242370632463512</v>
      </c>
      <c r="AE4" s="2">
        <v>3.1915081822202569</v>
      </c>
      <c r="AF4" s="2">
        <v>4.2220256523662094</v>
      </c>
      <c r="AI4" t="s">
        <v>529</v>
      </c>
      <c r="AJ4" t="s">
        <v>530</v>
      </c>
      <c r="AK4" t="s">
        <v>51</v>
      </c>
      <c r="AN4" t="s">
        <v>529</v>
      </c>
      <c r="AO4" t="s">
        <v>530</v>
      </c>
      <c r="AP4" t="s">
        <v>51</v>
      </c>
    </row>
    <row r="5" spans="1:42" x14ac:dyDescent="0.25">
      <c r="A5" s="20">
        <v>2003</v>
      </c>
      <c r="B5" s="2">
        <v>71.615099498383586</v>
      </c>
      <c r="C5" s="2">
        <v>46.209110214040891</v>
      </c>
      <c r="D5" s="2">
        <v>23.89160709521407</v>
      </c>
      <c r="E5" s="2">
        <v>5.9473938712091261</v>
      </c>
      <c r="F5" s="2">
        <v>65.789671735617688</v>
      </c>
      <c r="G5" s="2">
        <v>18.656761546798901</v>
      </c>
      <c r="H5" s="2">
        <v>13.747772976141192</v>
      </c>
      <c r="I5" s="2"/>
      <c r="K5" t="s">
        <v>144</v>
      </c>
      <c r="S5" s="3">
        <v>2020</v>
      </c>
      <c r="U5">
        <v>2003</v>
      </c>
      <c r="V5" s="2">
        <v>5.9473938712091261</v>
      </c>
      <c r="W5" s="2">
        <v>17.944213224004944</v>
      </c>
      <c r="X5" s="2">
        <v>9.27496698249975</v>
      </c>
      <c r="Y5" s="2">
        <v>13.042536136327069</v>
      </c>
      <c r="Z5" s="2">
        <v>25.405989284342688</v>
      </c>
      <c r="AA5" s="2">
        <v>71.615099498383586</v>
      </c>
      <c r="AC5" t="s">
        <v>522</v>
      </c>
      <c r="AD5" s="2">
        <v>3.8375931886444308</v>
      </c>
      <c r="AE5" s="2">
        <v>2.6688565825727926</v>
      </c>
      <c r="AF5" s="2">
        <v>3.4896613352970869</v>
      </c>
      <c r="AH5">
        <v>2003</v>
      </c>
      <c r="AI5" s="2">
        <v>59.947118407566393</v>
      </c>
      <c r="AJ5" s="2">
        <v>51.706310677376464</v>
      </c>
      <c r="AK5" s="2">
        <v>59.137728441778961</v>
      </c>
      <c r="AM5">
        <v>2003</v>
      </c>
      <c r="AN5" s="2">
        <v>27.799569842758668</v>
      </c>
      <c r="AO5" s="2">
        <v>19.119679859163181</v>
      </c>
      <c r="AP5" s="2">
        <v>26.807735684387474</v>
      </c>
    </row>
    <row r="6" spans="1:42" x14ac:dyDescent="0.25">
      <c r="A6" s="20">
        <v>2004</v>
      </c>
      <c r="B6" s="2">
        <v>76.62118305069437</v>
      </c>
      <c r="C6" s="2">
        <v>50.797733712372505</v>
      </c>
      <c r="D6" s="2">
        <v>26.899783653217121</v>
      </c>
      <c r="E6" s="2">
        <v>9.4058149792974213</v>
      </c>
      <c r="F6" s="2">
        <v>69.41989864778833</v>
      </c>
      <c r="G6" s="2">
        <v>21.985273831812517</v>
      </c>
      <c r="H6" s="2">
        <v>16.098769166453827</v>
      </c>
      <c r="I6" s="2"/>
      <c r="K6" t="s">
        <v>286</v>
      </c>
      <c r="R6" t="s">
        <v>8</v>
      </c>
      <c r="S6" s="2">
        <v>257.45312899999999</v>
      </c>
      <c r="U6">
        <v>2004</v>
      </c>
      <c r="V6" s="2">
        <v>9.4058149792974213</v>
      </c>
      <c r="W6" s="2">
        <v>17.493968673919703</v>
      </c>
      <c r="X6" s="2">
        <v>10.838942148523685</v>
      </c>
      <c r="Y6" s="2">
        <v>13.059007910631701</v>
      </c>
      <c r="Z6" s="2">
        <v>25.823449338321851</v>
      </c>
      <c r="AA6" s="2">
        <v>76.62118305069437</v>
      </c>
      <c r="AC6" t="s">
        <v>523</v>
      </c>
      <c r="AD6" s="2">
        <v>2.8877887788778875</v>
      </c>
      <c r="AE6" s="2">
        <v>1.8159944073225056</v>
      </c>
      <c r="AF6" s="2">
        <v>2.792680745907103</v>
      </c>
      <c r="AH6">
        <v>2004</v>
      </c>
      <c r="AI6" s="2">
        <v>61.881040873727436</v>
      </c>
      <c r="AJ6" s="2">
        <v>27.793069819807915</v>
      </c>
      <c r="AK6" s="2">
        <v>58.737269485794933</v>
      </c>
      <c r="AM6">
        <v>2004</v>
      </c>
      <c r="AN6" s="2">
        <v>28.987927373578351</v>
      </c>
      <c r="AO6" s="2">
        <v>20.436219758479989</v>
      </c>
      <c r="AP6" s="2">
        <v>28.135396447732145</v>
      </c>
    </row>
    <row r="7" spans="1:42" x14ac:dyDescent="0.25">
      <c r="A7" s="20">
        <v>2005</v>
      </c>
      <c r="B7" s="2">
        <v>79.496375087804054</v>
      </c>
      <c r="C7" s="2">
        <v>54.546364695739236</v>
      </c>
      <c r="D7" s="2">
        <v>30.168446968839319</v>
      </c>
      <c r="E7" s="2">
        <v>11.675995558109127</v>
      </c>
      <c r="F7" s="2">
        <v>69.5637755509741</v>
      </c>
      <c r="G7" s="2">
        <v>25.019400058408763</v>
      </c>
      <c r="H7" s="2">
        <v>18.423380199424241</v>
      </c>
      <c r="I7" s="2"/>
      <c r="K7" t="s">
        <v>287</v>
      </c>
      <c r="R7" t="s">
        <v>512</v>
      </c>
      <c r="S7" s="2">
        <v>107.66598399999999</v>
      </c>
      <c r="U7">
        <v>2005</v>
      </c>
      <c r="V7" s="2">
        <v>11.675995558109127</v>
      </c>
      <c r="W7" s="2">
        <v>18.492451410730183</v>
      </c>
      <c r="X7" s="2">
        <v>11.800095605878616</v>
      </c>
      <c r="Y7" s="2">
        <v>12.577822121021301</v>
      </c>
      <c r="Z7" s="2">
        <v>24.950010392064815</v>
      </c>
      <c r="AA7" s="2">
        <v>79.496375087804054</v>
      </c>
      <c r="AC7" t="s">
        <v>524</v>
      </c>
      <c r="AD7" s="2">
        <v>3.2874605678233437</v>
      </c>
      <c r="AE7" s="2">
        <v>1.9483438485804416</v>
      </c>
      <c r="AF7" s="2">
        <v>2.6644321766561516</v>
      </c>
      <c r="AH7">
        <v>2005</v>
      </c>
      <c r="AI7" s="2">
        <v>69.043155993840372</v>
      </c>
      <c r="AJ7" s="2">
        <v>54.176336208927346</v>
      </c>
      <c r="AK7" s="2">
        <v>67.408912588294683</v>
      </c>
      <c r="AM7">
        <v>2005</v>
      </c>
      <c r="AN7" s="2">
        <v>29.26791149969824</v>
      </c>
      <c r="AO7" s="2">
        <v>20.987617648551563</v>
      </c>
      <c r="AP7" s="2">
        <v>28.429344881353291</v>
      </c>
    </row>
    <row r="8" spans="1:42" x14ac:dyDescent="0.25">
      <c r="A8" s="20">
        <v>2006</v>
      </c>
      <c r="B8" s="2">
        <v>78.062826502142897</v>
      </c>
      <c r="C8" s="2">
        <v>54.34901920285575</v>
      </c>
      <c r="D8" s="2">
        <v>30.58813505991003</v>
      </c>
      <c r="E8" s="2">
        <v>8.7057751029054984</v>
      </c>
      <c r="F8" s="2">
        <v>68.159283602067433</v>
      </c>
      <c r="G8" s="2">
        <v>19.467059177938005</v>
      </c>
      <c r="H8" s="2">
        <v>11.896981044298592</v>
      </c>
      <c r="I8" s="2"/>
      <c r="K8" t="s">
        <v>288</v>
      </c>
      <c r="L8" t="s">
        <v>289</v>
      </c>
      <c r="M8" t="s">
        <v>290</v>
      </c>
      <c r="N8" t="s">
        <v>291</v>
      </c>
      <c r="O8" t="s">
        <v>292</v>
      </c>
      <c r="P8" t="s">
        <v>293</v>
      </c>
      <c r="R8" t="s">
        <v>513</v>
      </c>
      <c r="S8" s="2">
        <v>43.132637000000003</v>
      </c>
      <c r="U8">
        <v>2006</v>
      </c>
      <c r="V8" s="2">
        <v>8.7057751029054984</v>
      </c>
      <c r="W8" s="2">
        <v>21.882359957004539</v>
      </c>
      <c r="X8" s="2">
        <v>12.108111516034612</v>
      </c>
      <c r="Y8" s="2">
        <v>11.652772626911107</v>
      </c>
      <c r="Z8" s="2">
        <v>23.713807299287147</v>
      </c>
      <c r="AA8" s="2">
        <v>78.062826502142897</v>
      </c>
      <c r="AC8" t="s">
        <v>525</v>
      </c>
      <c r="AD8" s="2">
        <v>3.7668923229473115</v>
      </c>
      <c r="AE8" s="2">
        <v>2.0684551476244115</v>
      </c>
      <c r="AF8" s="2">
        <v>2.7359456966727547</v>
      </c>
      <c r="AH8">
        <v>2006</v>
      </c>
      <c r="AI8" s="2">
        <v>57.365435188376779</v>
      </c>
      <c r="AJ8" s="2">
        <v>68.70750442436163</v>
      </c>
      <c r="AK8" s="2">
        <v>58.750716426302155</v>
      </c>
      <c r="AM8">
        <v>2006</v>
      </c>
      <c r="AN8" s="2">
        <v>28.480755079509912</v>
      </c>
      <c r="AO8" s="2">
        <v>22.518827562908104</v>
      </c>
      <c r="AP8" s="2">
        <v>27.894077188879802</v>
      </c>
    </row>
    <row r="9" spans="1:42" x14ac:dyDescent="0.25">
      <c r="A9" s="20">
        <v>2007</v>
      </c>
      <c r="B9" s="2">
        <v>80.08787727056577</v>
      </c>
      <c r="C9" s="2">
        <v>56.413327341027461</v>
      </c>
      <c r="D9" s="2">
        <v>32.310166894391855</v>
      </c>
      <c r="E9" s="2">
        <v>12.113303904382706</v>
      </c>
      <c r="F9" s="2">
        <v>69.158806012430901</v>
      </c>
      <c r="G9" s="2">
        <v>19.794058537475912</v>
      </c>
      <c r="H9" s="2">
        <v>12.212814570127941</v>
      </c>
      <c r="I9" s="2"/>
      <c r="J9">
        <v>2001</v>
      </c>
      <c r="K9" s="2">
        <v>67.221000000000004</v>
      </c>
      <c r="L9" s="2">
        <v>18.742000000000001</v>
      </c>
      <c r="M9" s="2">
        <v>10.446999999999999</v>
      </c>
      <c r="N9" s="2"/>
      <c r="O9" s="2">
        <v>24.855</v>
      </c>
      <c r="P9" s="2">
        <v>4.6890000000000001</v>
      </c>
      <c r="R9" t="s">
        <v>514</v>
      </c>
      <c r="S9" s="2">
        <v>105.822078</v>
      </c>
      <c r="U9">
        <v>2007</v>
      </c>
      <c r="V9" s="2">
        <v>12.113303904382706</v>
      </c>
      <c r="W9" s="2">
        <v>20.196862990009148</v>
      </c>
      <c r="X9" s="2">
        <v>12.424065993297491</v>
      </c>
      <c r="Y9" s="2">
        <v>11.67909445333812</v>
      </c>
      <c r="Z9" s="2">
        <v>23.674549929538298</v>
      </c>
      <c r="AA9" s="2">
        <v>80.08787727056577</v>
      </c>
      <c r="AC9" t="s">
        <v>20</v>
      </c>
      <c r="AD9" s="2">
        <v>4.3042031227655064</v>
      </c>
      <c r="AE9" s="2">
        <v>2.1769653791650958</v>
      </c>
      <c r="AF9" s="2">
        <v>3.6219919655741757</v>
      </c>
      <c r="AH9">
        <v>2007</v>
      </c>
      <c r="AI9" s="2">
        <v>54.422836144624831</v>
      </c>
      <c r="AJ9" s="2">
        <v>63.224122624988411</v>
      </c>
      <c r="AK9" s="2">
        <v>55.523263211602838</v>
      </c>
      <c r="AM9">
        <v>2007</v>
      </c>
      <c r="AN9" s="2">
        <v>28.470019755042848</v>
      </c>
      <c r="AO9" s="2">
        <v>24.170592278680001</v>
      </c>
      <c r="AP9" s="2">
        <v>28.03513348149832</v>
      </c>
    </row>
    <row r="10" spans="1:42" x14ac:dyDescent="0.25">
      <c r="A10" s="20">
        <v>2008</v>
      </c>
      <c r="B10" s="2">
        <v>82.017892206513793</v>
      </c>
      <c r="C10" s="2">
        <v>59.364877824842729</v>
      </c>
      <c r="D10" s="2">
        <v>36.12976188539362</v>
      </c>
      <c r="E10" s="2">
        <v>21.133514593497299</v>
      </c>
      <c r="F10" s="2">
        <v>71.746242859786761</v>
      </c>
      <c r="G10" s="2">
        <v>30.821249977063552</v>
      </c>
      <c r="H10" s="2">
        <v>26.59837628992446</v>
      </c>
      <c r="I10" s="2"/>
      <c r="J10" t="s">
        <v>294</v>
      </c>
      <c r="K10" s="2">
        <v>64.027000000000001</v>
      </c>
      <c r="L10" s="2">
        <v>18.789000000000001</v>
      </c>
      <c r="M10" s="2">
        <v>9.6709999999999994</v>
      </c>
      <c r="N10" s="2"/>
      <c r="O10" s="2">
        <v>24.683</v>
      </c>
      <c r="P10" s="2">
        <v>4.45</v>
      </c>
      <c r="R10" t="s">
        <v>515</v>
      </c>
      <c r="S10" s="2">
        <v>116.069908</v>
      </c>
      <c r="U10">
        <v>2008</v>
      </c>
      <c r="V10" s="2">
        <v>21.133514593497299</v>
      </c>
      <c r="W10" s="2">
        <v>14.996247291896323</v>
      </c>
      <c r="X10" s="2">
        <v>11.311244726578481</v>
      </c>
      <c r="Y10" s="2">
        <v>11.923871212870626</v>
      </c>
      <c r="Z10" s="2">
        <v>22.653014381671071</v>
      </c>
      <c r="AA10" s="2">
        <v>82.017892206513793</v>
      </c>
      <c r="AC10" t="s">
        <v>21</v>
      </c>
      <c r="AD10" s="2">
        <v>3.7845466789121116</v>
      </c>
      <c r="AE10" s="2">
        <v>2.2255998262946477</v>
      </c>
      <c r="AF10" s="2">
        <v>3.4864307364578782</v>
      </c>
      <c r="AH10">
        <v>2008</v>
      </c>
      <c r="AI10" s="2">
        <v>58.72447747178208</v>
      </c>
      <c r="AJ10" s="2">
        <v>63.880333575344686</v>
      </c>
      <c r="AK10" s="2">
        <v>59.355493481641432</v>
      </c>
      <c r="AM10">
        <v>2008</v>
      </c>
      <c r="AN10" s="2">
        <v>29.806625857122885</v>
      </c>
      <c r="AO10" s="2">
        <v>24.174290458224643</v>
      </c>
      <c r="AP10" s="2">
        <v>29.195888887385067</v>
      </c>
    </row>
    <row r="11" spans="1:42" x14ac:dyDescent="0.25">
      <c r="A11" s="20">
        <v>2009</v>
      </c>
      <c r="B11" s="2">
        <v>84.012587680452981</v>
      </c>
      <c r="C11" s="2">
        <v>61.514568020372288</v>
      </c>
      <c r="D11" s="2">
        <v>38.484727536248094</v>
      </c>
      <c r="E11" s="2">
        <v>24.079530683910711</v>
      </c>
      <c r="F11" s="2">
        <v>74.086886564762665</v>
      </c>
      <c r="G11" s="2">
        <v>33.279191927407965</v>
      </c>
      <c r="H11" s="2">
        <v>28.259678958694938</v>
      </c>
      <c r="I11" s="2"/>
      <c r="J11" t="s">
        <v>295</v>
      </c>
      <c r="K11" s="2">
        <v>62.847999999999999</v>
      </c>
      <c r="L11" s="2">
        <v>18.98</v>
      </c>
      <c r="M11" s="2">
        <v>9.2210000000000001</v>
      </c>
      <c r="N11" s="2"/>
      <c r="O11" s="2">
        <v>24.311</v>
      </c>
      <c r="P11" s="2">
        <v>4.3090000000000002</v>
      </c>
      <c r="R11" t="s">
        <v>503</v>
      </c>
      <c r="S11" s="2">
        <v>630.14373599999999</v>
      </c>
      <c r="U11">
        <v>2009</v>
      </c>
      <c r="V11" s="2">
        <v>24.079530683910711</v>
      </c>
      <c r="W11" s="2">
        <v>14.405196852337371</v>
      </c>
      <c r="X11" s="2">
        <v>10.940018055954008</v>
      </c>
      <c r="Y11" s="2">
        <v>12.089822428170185</v>
      </c>
      <c r="Z11" s="2">
        <v>22.498019660080697</v>
      </c>
      <c r="AA11" s="2">
        <v>84.012587680452981</v>
      </c>
      <c r="AC11" t="s">
        <v>22</v>
      </c>
      <c r="AD11" s="2">
        <v>2.8501203227736225</v>
      </c>
      <c r="AE11" s="2">
        <v>1.3721397963851736</v>
      </c>
      <c r="AF11" s="2">
        <v>2.8162837722610665</v>
      </c>
      <c r="AH11">
        <v>2009</v>
      </c>
      <c r="AI11" s="2">
        <v>64.439158170545511</v>
      </c>
      <c r="AJ11" s="2">
        <v>73.839662321271035</v>
      </c>
      <c r="AK11" s="2">
        <v>65.687346121029847</v>
      </c>
      <c r="AM11">
        <v>2009</v>
      </c>
      <c r="AN11" s="2">
        <v>30.436652829265398</v>
      </c>
      <c r="AO11" s="2">
        <v>25.11301941575525</v>
      </c>
      <c r="AP11" s="2">
        <v>29.831434611405474</v>
      </c>
    </row>
    <row r="12" spans="1:42" x14ac:dyDescent="0.25">
      <c r="A12" s="20">
        <v>2010</v>
      </c>
      <c r="B12" s="2">
        <v>87.585028127639532</v>
      </c>
      <c r="C12" s="2">
        <v>64.898202030570857</v>
      </c>
      <c r="D12" s="2">
        <v>41.953548495772651</v>
      </c>
      <c r="E12" s="2">
        <v>26.822657473833626</v>
      </c>
      <c r="F12" s="2">
        <v>78.796242948829615</v>
      </c>
      <c r="G12" s="2">
        <v>36.944124941977499</v>
      </c>
      <c r="H12" s="2">
        <v>31.248384689351148</v>
      </c>
      <c r="I12" s="2"/>
      <c r="J12" t="s">
        <v>296</v>
      </c>
      <c r="K12" s="2">
        <v>61.151000000000003</v>
      </c>
      <c r="L12" s="2">
        <v>19.163</v>
      </c>
      <c r="M12" s="2">
        <v>8.7690000000000001</v>
      </c>
      <c r="N12" s="2"/>
      <c r="O12" s="2">
        <v>24.446999999999999</v>
      </c>
      <c r="P12" s="2">
        <v>4.2300000000000004</v>
      </c>
      <c r="U12">
        <v>2010</v>
      </c>
      <c r="V12" s="2">
        <v>26.822657473833626</v>
      </c>
      <c r="W12" s="2">
        <v>15.130891021939036</v>
      </c>
      <c r="X12" s="2">
        <v>11.025338200711754</v>
      </c>
      <c r="Y12" s="2">
        <v>11.919315334086448</v>
      </c>
      <c r="Z12" s="2">
        <v>22.686826097068664</v>
      </c>
      <c r="AA12" s="2">
        <v>87.585028127639532</v>
      </c>
      <c r="AC12" t="s">
        <v>23</v>
      </c>
      <c r="AD12" s="2">
        <v>2.4589101829573488</v>
      </c>
      <c r="AE12" s="2">
        <v>1.132145461382305</v>
      </c>
      <c r="AF12" s="2">
        <v>2.6476857839014807</v>
      </c>
      <c r="AH12">
        <v>2010</v>
      </c>
      <c r="AI12" s="2">
        <v>71.749510258335292</v>
      </c>
      <c r="AJ12" s="2">
        <v>41.793996171287425</v>
      </c>
      <c r="AK12" s="2">
        <v>65.567966287625808</v>
      </c>
      <c r="AM12">
        <v>2010</v>
      </c>
      <c r="AN12" s="2">
        <v>30.520788211175923</v>
      </c>
      <c r="AO12" s="2">
        <v>24.32123178819095</v>
      </c>
      <c r="AP12" s="2">
        <v>29.768495186633604</v>
      </c>
    </row>
    <row r="13" spans="1:42" x14ac:dyDescent="0.25">
      <c r="A13" s="20">
        <v>2011</v>
      </c>
      <c r="B13" s="2">
        <v>89.684602909403694</v>
      </c>
      <c r="C13" s="2">
        <v>66.547624940931996</v>
      </c>
      <c r="D13" s="2">
        <v>43.364358498321309</v>
      </c>
      <c r="E13" s="2">
        <v>28.186728619246114</v>
      </c>
      <c r="F13" s="2">
        <v>80.127569170950707</v>
      </c>
      <c r="G13" s="2">
        <v>41.217711535394251</v>
      </c>
      <c r="H13" s="2">
        <v>32.897493224702735</v>
      </c>
      <c r="I13" s="2"/>
      <c r="J13" t="s">
        <v>297</v>
      </c>
      <c r="K13" s="2">
        <v>61.555999999999997</v>
      </c>
      <c r="L13" s="2">
        <v>19.399999999999999</v>
      </c>
      <c r="M13" s="2">
        <v>8.8770000000000007</v>
      </c>
      <c r="N13" s="2"/>
      <c r="O13" s="2">
        <v>24.055</v>
      </c>
      <c r="P13" s="2">
        <v>4.4800000000000004</v>
      </c>
      <c r="U13">
        <v>2011</v>
      </c>
      <c r="V13" s="2">
        <v>28.186728619246114</v>
      </c>
      <c r="W13" s="2">
        <v>15.1776298790752</v>
      </c>
      <c r="X13" s="2">
        <v>11.031632180062118</v>
      </c>
      <c r="Y13" s="2">
        <v>12.151634262548566</v>
      </c>
      <c r="Z13" s="2">
        <v>23.136977968471687</v>
      </c>
      <c r="AA13" s="2">
        <v>89.684602909403694</v>
      </c>
      <c r="AC13" t="s">
        <v>24</v>
      </c>
      <c r="AD13" s="2">
        <v>3.3811238638114314</v>
      </c>
      <c r="AE13" s="2">
        <v>1.278212139885996</v>
      </c>
      <c r="AF13" s="2">
        <v>2.9242412571252503</v>
      </c>
      <c r="AH13">
        <v>2011</v>
      </c>
      <c r="AI13" s="2">
        <v>60.927469258017453</v>
      </c>
      <c r="AJ13" s="2">
        <v>43.801916512551742</v>
      </c>
      <c r="AK13" s="2">
        <v>57.067907741877775</v>
      </c>
      <c r="AM13">
        <v>2011</v>
      </c>
      <c r="AN13" s="2">
        <v>30.184519227698146</v>
      </c>
      <c r="AO13" s="2">
        <v>24.861871160305896</v>
      </c>
      <c r="AP13" s="2">
        <v>29.49901907517345</v>
      </c>
    </row>
    <row r="14" spans="1:42" x14ac:dyDescent="0.25">
      <c r="A14" s="20">
        <v>2012</v>
      </c>
      <c r="B14" s="2">
        <v>83.828252946329712</v>
      </c>
      <c r="C14" s="2">
        <v>66.279801872974602</v>
      </c>
      <c r="D14" s="2">
        <v>42.892301396561749</v>
      </c>
      <c r="E14" s="2">
        <v>28.098386617891041</v>
      </c>
      <c r="F14" s="2">
        <v>81.205739909466786</v>
      </c>
      <c r="G14" s="2">
        <v>39.600855186839077</v>
      </c>
      <c r="H14" s="2">
        <v>30.292579840384075</v>
      </c>
      <c r="I14" s="2"/>
      <c r="J14" t="s">
        <v>298</v>
      </c>
      <c r="K14" s="2">
        <v>61.546999999999997</v>
      </c>
      <c r="L14" s="2">
        <v>19.475999999999999</v>
      </c>
      <c r="M14" s="2">
        <v>8.9909999999999997</v>
      </c>
      <c r="N14" s="2"/>
      <c r="O14" s="2">
        <v>24.148</v>
      </c>
      <c r="P14" s="2">
        <v>4.524</v>
      </c>
      <c r="U14">
        <v>2012</v>
      </c>
      <c r="V14" s="2">
        <v>28.098386617891041</v>
      </c>
      <c r="W14" s="2">
        <v>14.793914778670695</v>
      </c>
      <c r="X14" s="2">
        <v>10.598277011387292</v>
      </c>
      <c r="Y14" s="2">
        <v>12.789223465025565</v>
      </c>
      <c r="Z14" s="2">
        <v>17.548451073355114</v>
      </c>
      <c r="AA14" s="2">
        <v>83.828252946329712</v>
      </c>
      <c r="AC14" t="s">
        <v>25</v>
      </c>
      <c r="AD14" s="2">
        <v>2.4406239325970627</v>
      </c>
      <c r="AE14" s="2">
        <v>1.3139018558579072</v>
      </c>
      <c r="AF14" s="2">
        <v>2.8917226460207215</v>
      </c>
      <c r="AH14">
        <v>2012</v>
      </c>
      <c r="AI14" s="2">
        <v>49.874438365546759</v>
      </c>
      <c r="AJ14" s="2">
        <v>47.338058043817661</v>
      </c>
      <c r="AK14" s="2">
        <v>49.292676730273271</v>
      </c>
      <c r="AM14">
        <v>2012</v>
      </c>
      <c r="AN14" s="2">
        <v>28.166275950963993</v>
      </c>
      <c r="AO14" s="2">
        <v>20.832808075354752</v>
      </c>
      <c r="AP14" s="2">
        <v>27.068212794849384</v>
      </c>
    </row>
    <row r="15" spans="1:42" x14ac:dyDescent="0.25">
      <c r="A15" s="20">
        <v>2013</v>
      </c>
      <c r="B15" s="2">
        <v>87.21307253144775</v>
      </c>
      <c r="C15" s="2">
        <v>68.990624393380529</v>
      </c>
      <c r="D15" s="2">
        <v>45.857600233342993</v>
      </c>
      <c r="E15" s="2">
        <v>30.957814576431055</v>
      </c>
      <c r="F15" s="2">
        <v>83.312970858953932</v>
      </c>
      <c r="G15" s="2">
        <v>41.726580698725321</v>
      </c>
      <c r="H15" s="2">
        <v>29.820200220579313</v>
      </c>
      <c r="I15" s="2"/>
      <c r="J15" t="s">
        <v>299</v>
      </c>
      <c r="K15" s="2">
        <v>62.851999999999997</v>
      </c>
      <c r="L15" s="2">
        <v>19.5</v>
      </c>
      <c r="M15" s="2">
        <v>9.1300000000000008</v>
      </c>
      <c r="N15" s="2"/>
      <c r="O15" s="2">
        <v>24.094999999999999</v>
      </c>
      <c r="P15" s="2">
        <v>4.7430000000000003</v>
      </c>
      <c r="U15">
        <v>2013</v>
      </c>
      <c r="V15" s="2">
        <v>30.957814576431055</v>
      </c>
      <c r="W15" s="2">
        <v>14.89978565691194</v>
      </c>
      <c r="X15" s="2">
        <v>10.495799748289022</v>
      </c>
      <c r="Y15" s="2">
        <v>12.637224411748512</v>
      </c>
      <c r="Z15" s="2">
        <v>18.222448138067229</v>
      </c>
      <c r="AA15" s="2">
        <v>87.21307253144775</v>
      </c>
      <c r="AC15" t="s">
        <v>26</v>
      </c>
      <c r="AD15" s="2">
        <v>2.2995902416572731</v>
      </c>
      <c r="AE15" s="2">
        <v>1.2201124651343167</v>
      </c>
      <c r="AF15" s="2">
        <v>2.7046607614302975</v>
      </c>
      <c r="AH15">
        <v>2013</v>
      </c>
      <c r="AI15" s="2">
        <v>64.400483769645803</v>
      </c>
      <c r="AJ15" s="2">
        <v>38.420249592580035</v>
      </c>
      <c r="AK15" s="2">
        <v>58.302106713717869</v>
      </c>
      <c r="AM15">
        <v>2013</v>
      </c>
      <c r="AN15" s="2">
        <v>28.958496260680093</v>
      </c>
      <c r="AO15" s="2">
        <v>23.71918812116796</v>
      </c>
      <c r="AP15" s="2">
        <v>28.224204602084484</v>
      </c>
    </row>
    <row r="16" spans="1:42" x14ac:dyDescent="0.25">
      <c r="A16" s="20">
        <v>2014</v>
      </c>
      <c r="B16" s="2">
        <v>91.628499922834521</v>
      </c>
      <c r="C16" s="2">
        <v>72.854761614117223</v>
      </c>
      <c r="D16" s="2">
        <v>48.086314240521432</v>
      </c>
      <c r="E16" s="2">
        <v>34.025607085394896</v>
      </c>
      <c r="F16" s="2">
        <v>85.825709194157611</v>
      </c>
      <c r="G16" s="2">
        <v>46.087803190334064</v>
      </c>
      <c r="H16" s="2">
        <v>31.789223747184991</v>
      </c>
      <c r="I16" s="2"/>
      <c r="J16" t="s">
        <v>300</v>
      </c>
      <c r="K16" s="2">
        <v>63.082999999999998</v>
      </c>
      <c r="L16" s="2">
        <v>19.547000000000001</v>
      </c>
      <c r="M16" s="2">
        <v>9.1929999999999996</v>
      </c>
      <c r="N16" s="2"/>
      <c r="O16" s="2">
        <v>24.032</v>
      </c>
      <c r="P16" s="2">
        <v>4.8460000000000001</v>
      </c>
      <c r="U16">
        <v>2014</v>
      </c>
      <c r="V16" s="2">
        <v>34.025607085394896</v>
      </c>
      <c r="W16" s="2">
        <v>14.060707155126551</v>
      </c>
      <c r="X16" s="2">
        <v>10.634432810994003</v>
      </c>
      <c r="Y16" s="2">
        <v>14.134014562601783</v>
      </c>
      <c r="Z16" s="2">
        <v>18.773738308717284</v>
      </c>
      <c r="AA16" s="2">
        <v>91.628499922834521</v>
      </c>
      <c r="AC16" t="s">
        <v>27</v>
      </c>
      <c r="AD16" s="2">
        <v>2.6180194078834154</v>
      </c>
      <c r="AE16" s="2">
        <v>1.2131445589697178</v>
      </c>
      <c r="AF16" s="2">
        <v>2.6386704000421117</v>
      </c>
      <c r="AH16">
        <v>2014</v>
      </c>
      <c r="AI16" s="2">
        <v>59.304757011908258</v>
      </c>
      <c r="AJ16" s="2">
        <v>43.225704712727328</v>
      </c>
      <c r="AK16" s="2">
        <v>55.867250756058858</v>
      </c>
      <c r="AM16">
        <v>2014</v>
      </c>
      <c r="AN16" s="2">
        <v>29.6670477556534</v>
      </c>
      <c r="AO16" s="2">
        <v>24.250296330401049</v>
      </c>
      <c r="AP16" s="2">
        <v>28.891762890929215</v>
      </c>
    </row>
    <row r="17" spans="1:42" x14ac:dyDescent="0.25">
      <c r="A17" s="20">
        <v>2015</v>
      </c>
      <c r="B17" s="2">
        <v>94.914840037745236</v>
      </c>
      <c r="C17" s="2">
        <v>76.034673877110976</v>
      </c>
      <c r="D17" s="2">
        <v>50.686470921824736</v>
      </c>
      <c r="E17" s="2">
        <v>34.874778012132509</v>
      </c>
      <c r="F17" s="2">
        <v>87.890566359258159</v>
      </c>
      <c r="G17" s="2">
        <v>44.93982927563215</v>
      </c>
      <c r="H17" s="2">
        <v>29.309384849833382</v>
      </c>
      <c r="I17" s="2"/>
      <c r="J17" t="s">
        <v>301</v>
      </c>
      <c r="K17" s="2">
        <v>63.283999999999999</v>
      </c>
      <c r="L17" s="2">
        <v>19.78</v>
      </c>
      <c r="M17" s="2">
        <v>9.2520000000000007</v>
      </c>
      <c r="N17" s="2"/>
      <c r="O17" s="2">
        <v>24.422999999999998</v>
      </c>
      <c r="P17" s="2">
        <v>4.3979999999999997</v>
      </c>
      <c r="U17">
        <v>2015</v>
      </c>
      <c r="V17" s="2">
        <v>34.874778012132509</v>
      </c>
      <c r="W17" s="2">
        <v>15.811692909692212</v>
      </c>
      <c r="X17" s="2">
        <v>10.536579484502811</v>
      </c>
      <c r="Y17" s="2">
        <v>14.811623470783431</v>
      </c>
      <c r="Z17" s="2">
        <v>18.880166160634268</v>
      </c>
      <c r="AA17" s="2">
        <v>94.914840037745236</v>
      </c>
      <c r="AC17" t="s">
        <v>28</v>
      </c>
      <c r="AD17" s="2">
        <v>2.5898215091077028</v>
      </c>
      <c r="AE17" s="2">
        <v>1.096981430093529</v>
      </c>
      <c r="AF17" s="2">
        <v>2.4590502937428731</v>
      </c>
      <c r="AH17">
        <v>2015</v>
      </c>
      <c r="AI17" s="2">
        <v>74.099245019410219</v>
      </c>
      <c r="AJ17" s="2">
        <v>41.726472160007098</v>
      </c>
      <c r="AK17" s="2">
        <v>68.002773963747359</v>
      </c>
      <c r="AM17">
        <v>2015</v>
      </c>
      <c r="AN17" s="2">
        <v>29.857563898808994</v>
      </c>
      <c r="AO17" s="2">
        <v>23.766463133635412</v>
      </c>
      <c r="AP17" s="2">
        <v>28.972607997710224</v>
      </c>
    </row>
    <row r="18" spans="1:42" x14ac:dyDescent="0.25">
      <c r="A18" s="20">
        <v>2016</v>
      </c>
      <c r="B18" s="2">
        <v>95.477136705074699</v>
      </c>
      <c r="C18" s="2">
        <v>77.541931731555451</v>
      </c>
      <c r="D18" s="2">
        <v>52.309135711423053</v>
      </c>
      <c r="E18" s="2">
        <v>34.505845524128901</v>
      </c>
      <c r="F18" s="2">
        <v>87.87987678685009</v>
      </c>
      <c r="G18" s="2">
        <v>44.09230539389916</v>
      </c>
      <c r="H18" s="2">
        <v>26.810370395011766</v>
      </c>
      <c r="I18" s="2"/>
      <c r="J18" t="s">
        <v>302</v>
      </c>
      <c r="K18" s="2">
        <v>63.862000000000002</v>
      </c>
      <c r="L18" s="2">
        <v>19.841000000000001</v>
      </c>
      <c r="M18" s="2">
        <v>9.3070000000000004</v>
      </c>
      <c r="N18" s="2"/>
      <c r="O18" s="2">
        <v>24.603000000000002</v>
      </c>
      <c r="P18" s="2">
        <v>4.1109999999999998</v>
      </c>
      <c r="U18">
        <v>2016</v>
      </c>
      <c r="V18" s="2">
        <v>34.505845524128901</v>
      </c>
      <c r="W18" s="2">
        <v>17.868680677547371</v>
      </c>
      <c r="X18" s="2">
        <v>10.113948586110991</v>
      </c>
      <c r="Y18" s="2">
        <v>15.118847434021401</v>
      </c>
      <c r="Z18" s="2">
        <v>17.935204973519248</v>
      </c>
      <c r="AA18" s="2">
        <v>95.477136705074699</v>
      </c>
      <c r="AC18" t="s">
        <v>29</v>
      </c>
      <c r="AD18" s="2">
        <v>2.2776034103152667</v>
      </c>
      <c r="AE18" s="2">
        <v>0.92434534126575163</v>
      </c>
      <c r="AF18" s="2">
        <v>2.2436876376071577</v>
      </c>
      <c r="AH18">
        <v>2016</v>
      </c>
      <c r="AI18" s="2">
        <v>65.719918563128061</v>
      </c>
      <c r="AJ18" s="2">
        <v>48.834650808722657</v>
      </c>
      <c r="AK18" s="2">
        <v>62.621115685486664</v>
      </c>
      <c r="AM18">
        <v>2016</v>
      </c>
      <c r="AN18" s="2">
        <v>27.289529365071488</v>
      </c>
      <c r="AO18" s="2">
        <v>22.845640808174121</v>
      </c>
      <c r="AP18" s="2">
        <v>26.661513480655962</v>
      </c>
    </row>
    <row r="19" spans="1:42" x14ac:dyDescent="0.25">
      <c r="A19" s="20">
        <v>2017</v>
      </c>
      <c r="B19" s="2">
        <v>95.635736665921627</v>
      </c>
      <c r="C19" s="2">
        <v>77.823504153154929</v>
      </c>
      <c r="D19" s="2">
        <v>52.743829844982407</v>
      </c>
      <c r="E19" s="2">
        <v>33.311025008792555</v>
      </c>
      <c r="F19" s="2">
        <v>88.074810659750852</v>
      </c>
      <c r="G19" s="2">
        <v>43.616341882603791</v>
      </c>
      <c r="H19" s="2">
        <v>23.966206255071381</v>
      </c>
      <c r="I19" s="2"/>
      <c r="J19" t="s">
        <v>303</v>
      </c>
      <c r="K19" s="2">
        <v>65.349999999999994</v>
      </c>
      <c r="L19" s="2">
        <v>19.908000000000001</v>
      </c>
      <c r="M19" s="2">
        <v>9.31</v>
      </c>
      <c r="N19" s="2"/>
      <c r="O19" s="2">
        <v>24.315999999999999</v>
      </c>
      <c r="P19" s="2">
        <v>3.8650000000000002</v>
      </c>
      <c r="U19">
        <v>2017</v>
      </c>
      <c r="V19" s="2">
        <v>33.311025008792555</v>
      </c>
      <c r="W19" s="2">
        <v>19.432804836189852</v>
      </c>
      <c r="X19" s="2">
        <v>9.8284454185910537</v>
      </c>
      <c r="Y19" s="2">
        <v>15.251228889581467</v>
      </c>
      <c r="Z19" s="2">
        <v>17.812232512766698</v>
      </c>
      <c r="AA19" s="2">
        <v>95.635736665921627</v>
      </c>
      <c r="AC19" t="s">
        <v>30</v>
      </c>
      <c r="AD19" s="2">
        <v>2.0747807530976945</v>
      </c>
      <c r="AE19" s="2">
        <v>0.81550732848520813</v>
      </c>
      <c r="AF19" s="2">
        <v>2.0812147359654283</v>
      </c>
      <c r="AH19">
        <v>2017</v>
      </c>
      <c r="AI19" s="2">
        <v>64.522607327342357</v>
      </c>
      <c r="AJ19" s="2">
        <v>49.844588806342045</v>
      </c>
      <c r="AK19" s="2">
        <v>61.860594056207482</v>
      </c>
      <c r="AM19">
        <v>2017</v>
      </c>
      <c r="AN19" s="2">
        <v>26.331099805403348</v>
      </c>
      <c r="AO19" s="2">
        <v>23.020452825648981</v>
      </c>
      <c r="AP19" s="2">
        <v>25.873582873980649</v>
      </c>
    </row>
    <row r="20" spans="1:42" x14ac:dyDescent="0.25">
      <c r="A20" s="20">
        <v>2018</v>
      </c>
      <c r="B20" s="2">
        <v>98.844623158622568</v>
      </c>
      <c r="C20" s="2">
        <v>80.987960255716075</v>
      </c>
      <c r="D20" s="2">
        <v>55.603902255001643</v>
      </c>
      <c r="E20" s="2">
        <v>36.420355629678781</v>
      </c>
      <c r="F20" s="2">
        <v>90.33166694488618</v>
      </c>
      <c r="G20" s="2">
        <v>44.3</v>
      </c>
      <c r="H20" s="2">
        <v>26.670978265183653</v>
      </c>
      <c r="I20" s="2"/>
      <c r="J20" t="s">
        <v>304</v>
      </c>
      <c r="K20" s="2">
        <v>66.515000000000001</v>
      </c>
      <c r="L20" s="2">
        <v>20.757000000000001</v>
      </c>
      <c r="M20" s="2">
        <v>9.3409999999999993</v>
      </c>
      <c r="N20" s="2"/>
      <c r="O20" s="2">
        <v>24.713000000000001</v>
      </c>
      <c r="P20" s="2">
        <v>4.383</v>
      </c>
      <c r="U20">
        <v>2018</v>
      </c>
      <c r="V20" s="2">
        <v>36.420355629678781</v>
      </c>
      <c r="W20" s="2">
        <v>19.183546625322858</v>
      </c>
      <c r="X20" s="2">
        <v>9.0582315699488021</v>
      </c>
      <c r="Y20" s="2">
        <v>16.32582643076563</v>
      </c>
      <c r="Z20" s="2">
        <v>17.856662902906496</v>
      </c>
      <c r="AA20" s="2">
        <v>98.844623158622568</v>
      </c>
      <c r="AC20" t="s">
        <v>59</v>
      </c>
      <c r="AD20" s="2">
        <v>2.3211733530451943</v>
      </c>
      <c r="AE20" s="2">
        <v>0.83684987733774596</v>
      </c>
      <c r="AF20" s="2">
        <v>1.990231100094773</v>
      </c>
      <c r="AH20">
        <v>2018</v>
      </c>
      <c r="AI20" s="2">
        <v>66.11225613198755</v>
      </c>
      <c r="AJ20" s="2">
        <v>44.36645412020944</v>
      </c>
      <c r="AK20" s="2">
        <v>62.062283485560663</v>
      </c>
      <c r="AM20">
        <v>2018</v>
      </c>
      <c r="AN20" s="2">
        <v>27.754053605182431</v>
      </c>
      <c r="AO20" s="2">
        <v>23.670929558009068</v>
      </c>
      <c r="AP20" s="2">
        <v>27.179984707280695</v>
      </c>
    </row>
    <row r="21" spans="1:42" x14ac:dyDescent="0.25">
      <c r="A21" s="20">
        <v>2019</v>
      </c>
      <c r="B21" s="2">
        <v>103.19108732664053</v>
      </c>
      <c r="C21" s="2">
        <v>84.126440818496633</v>
      </c>
      <c r="D21" s="2">
        <v>59.410446400409128</v>
      </c>
      <c r="E21" s="2">
        <v>41.759848632095</v>
      </c>
      <c r="F21" s="2">
        <v>92.46755864640815</v>
      </c>
      <c r="G21" s="2">
        <v>47.3</v>
      </c>
      <c r="H21" s="2">
        <v>26.215228008589559</v>
      </c>
      <c r="I21" s="2"/>
      <c r="J21">
        <v>2002</v>
      </c>
      <c r="K21" s="2">
        <v>69.763999999999996</v>
      </c>
      <c r="L21" s="2">
        <v>20.82</v>
      </c>
      <c r="M21" s="2">
        <v>9.5619999999999994</v>
      </c>
      <c r="N21" s="2"/>
      <c r="O21" s="2">
        <v>24.282</v>
      </c>
      <c r="P21" s="2">
        <v>4.7489999999999997</v>
      </c>
      <c r="U21">
        <v>2019</v>
      </c>
      <c r="V21" s="2">
        <v>41.759848632095</v>
      </c>
      <c r="W21" s="2">
        <v>17.650597768314132</v>
      </c>
      <c r="X21" s="2">
        <v>8.2341119465081807</v>
      </c>
      <c r="Y21" s="2">
        <v>16.481882471579326</v>
      </c>
      <c r="Z21" s="2">
        <v>19.064646508143891</v>
      </c>
      <c r="AA21" s="2">
        <v>103.19108732664053</v>
      </c>
      <c r="AC21" t="s">
        <v>60</v>
      </c>
      <c r="AD21" s="2">
        <v>2.7724294202451158</v>
      </c>
      <c r="AE21" s="2">
        <v>0.94567801437850674</v>
      </c>
      <c r="AF21" s="2">
        <v>2.1575716299778178</v>
      </c>
      <c r="AH21">
        <v>2019</v>
      </c>
      <c r="AI21" s="2">
        <v>68.627022061910523</v>
      </c>
      <c r="AJ21" s="2">
        <v>28.452890967599171</v>
      </c>
      <c r="AK21" s="2">
        <v>61.060228991882859</v>
      </c>
      <c r="AM21">
        <v>2019</v>
      </c>
      <c r="AN21" s="2">
        <v>28.824271399186149</v>
      </c>
      <c r="AO21" s="2">
        <v>24.268907742685975</v>
      </c>
      <c r="AP21" s="2">
        <v>28.195403086907572</v>
      </c>
    </row>
    <row r="22" spans="1:42" x14ac:dyDescent="0.25">
      <c r="A22">
        <v>2020</v>
      </c>
      <c r="B22" s="2">
        <v>107.11238380929646</v>
      </c>
      <c r="C22" s="2">
        <v>87.382719251612556</v>
      </c>
      <c r="D22" s="2">
        <v>62.063266416038601</v>
      </c>
      <c r="E22" s="2">
        <v>43.762108215818742</v>
      </c>
      <c r="F22" s="2">
        <v>97.231547202997987</v>
      </c>
      <c r="G22" s="2">
        <v>48.3</v>
      </c>
      <c r="H22" s="2">
        <v>27.866492596466401</v>
      </c>
      <c r="J22" t="s">
        <v>305</v>
      </c>
      <c r="K22" s="2">
        <v>70.040999999999997</v>
      </c>
      <c r="L22" s="2">
        <v>20.562999999999999</v>
      </c>
      <c r="M22" s="2">
        <v>9.6389999999999993</v>
      </c>
      <c r="N22" s="2"/>
      <c r="O22" s="2">
        <v>24.696999999999999</v>
      </c>
      <c r="P22" s="2">
        <v>4.5110000000000001</v>
      </c>
      <c r="U22">
        <v>2020</v>
      </c>
      <c r="V22" s="2">
        <v>43.762108215818742</v>
      </c>
      <c r="W22" s="2">
        <v>18.301158200219849</v>
      </c>
      <c r="X22" s="2">
        <v>7.3317233912027042</v>
      </c>
      <c r="Y22" s="2">
        <v>17.987729444371254</v>
      </c>
      <c r="Z22" s="2">
        <v>19.729664557683918</v>
      </c>
      <c r="AA22" s="2">
        <v>107.11238380929646</v>
      </c>
      <c r="AC22" t="s">
        <v>970</v>
      </c>
      <c r="AD22" s="2">
        <v>1.8680633023880202</v>
      </c>
      <c r="AE22" s="2">
        <v>0.66901119955630339</v>
      </c>
      <c r="AF22" s="2">
        <v>1.8894918287986791</v>
      </c>
      <c r="AH22">
        <v>2020</v>
      </c>
      <c r="AI22" s="2">
        <v>74.705120805101018</v>
      </c>
      <c r="AJ22" s="2">
        <v>33.092700204101149</v>
      </c>
      <c r="AK22" s="2">
        <v>67.420930500930936</v>
      </c>
      <c r="AM22">
        <v>2020</v>
      </c>
      <c r="AN22" s="2">
        <v>29.002845598765479</v>
      </c>
      <c r="AO22" s="2">
        <v>24.677709665643448</v>
      </c>
      <c r="AP22" s="2">
        <v>28.431393370950467</v>
      </c>
    </row>
    <row r="23" spans="1:42" x14ac:dyDescent="0.25">
      <c r="J23" t="s">
        <v>306</v>
      </c>
      <c r="K23" s="2">
        <v>71.256</v>
      </c>
      <c r="L23" s="2">
        <v>20.638999999999999</v>
      </c>
      <c r="M23" s="2">
        <v>9.7490000000000006</v>
      </c>
      <c r="N23" s="2"/>
      <c r="O23" s="2">
        <v>25.331</v>
      </c>
      <c r="P23" s="2">
        <v>4.4909999999999997</v>
      </c>
    </row>
    <row r="24" spans="1:42" x14ac:dyDescent="0.25">
      <c r="J24" t="s">
        <v>307</v>
      </c>
      <c r="K24" s="2">
        <v>70.192999999999998</v>
      </c>
      <c r="L24" s="2">
        <v>20.701000000000001</v>
      </c>
      <c r="M24" s="2">
        <v>9.9570000000000007</v>
      </c>
      <c r="N24" s="2"/>
      <c r="O24" s="2">
        <v>26.722000000000001</v>
      </c>
      <c r="P24" s="2">
        <v>4.8369999999999997</v>
      </c>
    </row>
    <row r="25" spans="1:42" x14ac:dyDescent="0.25">
      <c r="J25" t="s">
        <v>308</v>
      </c>
      <c r="K25" s="2">
        <v>71.463999999999999</v>
      </c>
      <c r="L25" s="2">
        <v>21.030999999999999</v>
      </c>
      <c r="M25" s="2">
        <v>9.8710000000000004</v>
      </c>
      <c r="N25" s="2"/>
      <c r="O25" s="2">
        <v>26.678999999999998</v>
      </c>
      <c r="P25" s="2">
        <v>4.9279999999999999</v>
      </c>
    </row>
    <row r="26" spans="1:42" x14ac:dyDescent="0.25">
      <c r="J26" t="s">
        <v>309</v>
      </c>
      <c r="K26" s="2">
        <v>72.460999999999999</v>
      </c>
      <c r="L26" s="2">
        <v>21.021999999999998</v>
      </c>
      <c r="M26" s="2">
        <v>9.8710000000000004</v>
      </c>
      <c r="N26" s="2"/>
      <c r="O26" s="2">
        <v>26.734999999999999</v>
      </c>
      <c r="P26" s="2">
        <v>5.2279999999999998</v>
      </c>
    </row>
    <row r="27" spans="1:42" x14ac:dyDescent="0.25">
      <c r="J27" t="s">
        <v>310</v>
      </c>
      <c r="K27" s="2">
        <v>73.707999999999998</v>
      </c>
      <c r="L27" s="2">
        <v>21.013000000000002</v>
      </c>
      <c r="M27" s="2">
        <v>10.012</v>
      </c>
      <c r="N27" s="2"/>
      <c r="O27" s="2">
        <v>26.523</v>
      </c>
      <c r="P27" s="2">
        <v>5.2809999999999997</v>
      </c>
    </row>
    <row r="28" spans="1:42" x14ac:dyDescent="0.25">
      <c r="J28" t="s">
        <v>311</v>
      </c>
      <c r="K28" s="2">
        <v>76.263999999999996</v>
      </c>
      <c r="L28" s="2">
        <v>20.942</v>
      </c>
      <c r="M28" s="2">
        <v>9.9209999999999994</v>
      </c>
      <c r="N28" s="2"/>
      <c r="O28" s="2">
        <v>26.539000000000001</v>
      </c>
      <c r="P28" s="2">
        <v>5.5330000000000004</v>
      </c>
    </row>
    <row r="29" spans="1:42" x14ac:dyDescent="0.25">
      <c r="J29" t="s">
        <v>312</v>
      </c>
      <c r="K29" s="2">
        <v>77.405000000000001</v>
      </c>
      <c r="L29" s="2">
        <v>21.071999999999999</v>
      </c>
      <c r="M29" s="2">
        <v>9.9009999999999998</v>
      </c>
      <c r="N29" s="2"/>
      <c r="O29" s="2">
        <v>26.515000000000001</v>
      </c>
      <c r="P29" s="2">
        <v>5.516</v>
      </c>
    </row>
    <row r="30" spans="1:42" x14ac:dyDescent="0.25">
      <c r="J30" t="s">
        <v>313</v>
      </c>
      <c r="K30" s="2">
        <v>76.947999999999993</v>
      </c>
      <c r="L30" s="2">
        <v>21.28</v>
      </c>
      <c r="M30" s="2">
        <v>9.9239999999999995</v>
      </c>
      <c r="N30" s="2"/>
      <c r="O30" s="2">
        <v>26.51</v>
      </c>
      <c r="P30" s="2">
        <v>5.1779999999999999</v>
      </c>
    </row>
    <row r="31" spans="1:42" x14ac:dyDescent="0.25">
      <c r="J31" t="s">
        <v>314</v>
      </c>
      <c r="K31" s="2">
        <v>78.59</v>
      </c>
      <c r="L31" s="2">
        <v>21.201000000000001</v>
      </c>
      <c r="M31" s="2">
        <v>9.8379999999999992</v>
      </c>
      <c r="N31" s="2"/>
      <c r="O31" s="2">
        <v>26.378</v>
      </c>
      <c r="P31" s="2">
        <v>5.1980000000000004</v>
      </c>
    </row>
    <row r="32" spans="1:42" x14ac:dyDescent="0.25">
      <c r="J32" t="s">
        <v>315</v>
      </c>
      <c r="K32" s="2">
        <v>79.894000000000005</v>
      </c>
      <c r="L32" s="2">
        <v>21.06</v>
      </c>
      <c r="M32" s="2">
        <v>9.77</v>
      </c>
      <c r="N32" s="2"/>
      <c r="O32" s="2">
        <v>25.802</v>
      </c>
      <c r="P32" s="2">
        <v>5.484</v>
      </c>
    </row>
    <row r="33" spans="10:16" x14ac:dyDescent="0.25">
      <c r="J33">
        <v>2003</v>
      </c>
      <c r="K33" s="2">
        <v>82.825999999999993</v>
      </c>
      <c r="L33" s="2">
        <v>20.954999999999998</v>
      </c>
      <c r="M33" s="2">
        <v>9.7249999999999996</v>
      </c>
      <c r="N33" s="2"/>
      <c r="O33" s="2">
        <v>29.242999999999999</v>
      </c>
      <c r="P33" s="2">
        <v>5.86</v>
      </c>
    </row>
    <row r="34" spans="10:16" x14ac:dyDescent="0.25">
      <c r="J34" t="s">
        <v>316</v>
      </c>
      <c r="K34" s="2">
        <v>83.527000000000001</v>
      </c>
      <c r="L34" s="2">
        <v>20.686</v>
      </c>
      <c r="M34" s="2">
        <v>9.8520000000000003</v>
      </c>
      <c r="N34" s="2"/>
      <c r="O34" s="2">
        <v>29.600999999999999</v>
      </c>
      <c r="P34" s="2">
        <v>6.0019999999999998</v>
      </c>
    </row>
    <row r="35" spans="10:16" x14ac:dyDescent="0.25">
      <c r="J35" t="s">
        <v>317</v>
      </c>
      <c r="K35" s="2">
        <v>85.555000000000007</v>
      </c>
      <c r="L35" s="2">
        <v>19.913</v>
      </c>
      <c r="M35" s="2">
        <v>9.7840000000000007</v>
      </c>
      <c r="N35" s="2"/>
      <c r="O35" s="2">
        <v>29.061</v>
      </c>
      <c r="P35" s="2">
        <v>6.2080000000000002</v>
      </c>
    </row>
    <row r="36" spans="10:16" x14ac:dyDescent="0.25">
      <c r="J36" t="s">
        <v>318</v>
      </c>
      <c r="K36" s="2">
        <v>86.373000000000005</v>
      </c>
      <c r="L36" s="2">
        <v>19.684999999999999</v>
      </c>
      <c r="M36" s="2">
        <v>9.7919999999999998</v>
      </c>
      <c r="N36" s="2"/>
      <c r="O36" s="2">
        <v>28.571000000000002</v>
      </c>
      <c r="P36" s="2">
        <v>6.1050000000000004</v>
      </c>
    </row>
    <row r="37" spans="10:16" x14ac:dyDescent="0.25">
      <c r="J37" t="s">
        <v>319</v>
      </c>
      <c r="K37" s="2">
        <v>87.692999999999998</v>
      </c>
      <c r="L37" s="2">
        <v>19.164999999999999</v>
      </c>
      <c r="M37" s="2">
        <v>9.67</v>
      </c>
      <c r="N37" s="2"/>
      <c r="O37" s="2">
        <v>27.956</v>
      </c>
      <c r="P37" s="2">
        <v>6.2290000000000001</v>
      </c>
    </row>
    <row r="38" spans="10:16" x14ac:dyDescent="0.25">
      <c r="J38" t="s">
        <v>320</v>
      </c>
      <c r="K38" s="2">
        <v>88.677000000000007</v>
      </c>
      <c r="L38" s="2">
        <v>19.146999999999998</v>
      </c>
      <c r="M38" s="2">
        <v>9.5820000000000007</v>
      </c>
      <c r="N38" s="2"/>
      <c r="O38" s="2">
        <v>27.760999999999999</v>
      </c>
      <c r="P38" s="2">
        <v>5.9980000000000002</v>
      </c>
    </row>
    <row r="39" spans="10:16" x14ac:dyDescent="0.25">
      <c r="J39" t="s">
        <v>321</v>
      </c>
      <c r="K39" s="2">
        <v>90.811000000000007</v>
      </c>
      <c r="L39" s="2">
        <v>19.318000000000001</v>
      </c>
      <c r="M39" s="2">
        <v>9.5779999999999994</v>
      </c>
      <c r="N39" s="2"/>
      <c r="O39" s="2">
        <v>27.276</v>
      </c>
      <c r="P39" s="2">
        <v>5.9749999999999996</v>
      </c>
    </row>
    <row r="40" spans="10:16" x14ac:dyDescent="0.25">
      <c r="J40" t="s">
        <v>322</v>
      </c>
      <c r="K40" s="2">
        <v>91.444000000000003</v>
      </c>
      <c r="L40" s="2">
        <v>19.228999999999999</v>
      </c>
      <c r="M40" s="2">
        <v>9.4160000000000004</v>
      </c>
      <c r="N40" s="2"/>
      <c r="O40" s="2">
        <v>27.167999999999999</v>
      </c>
      <c r="P40" s="2">
        <v>5.9450000000000003</v>
      </c>
    </row>
    <row r="41" spans="10:16" x14ac:dyDescent="0.25">
      <c r="J41" t="s">
        <v>323</v>
      </c>
      <c r="K41" s="2">
        <v>92.338999999999999</v>
      </c>
      <c r="L41" s="2">
        <v>19.138999999999999</v>
      </c>
      <c r="M41" s="2">
        <v>9.4079999999999995</v>
      </c>
      <c r="N41" s="2"/>
      <c r="O41" s="2">
        <v>27.173999999999999</v>
      </c>
      <c r="P41" s="2">
        <v>5.8209999999999997</v>
      </c>
    </row>
    <row r="42" spans="10:16" x14ac:dyDescent="0.25">
      <c r="J42" t="s">
        <v>324</v>
      </c>
      <c r="K42" s="2">
        <v>93.510999999999996</v>
      </c>
      <c r="L42" s="2">
        <v>20.134</v>
      </c>
      <c r="M42" s="2">
        <v>9.2379999999999995</v>
      </c>
      <c r="N42" s="2"/>
      <c r="O42" s="2">
        <v>26.988</v>
      </c>
      <c r="P42" s="2">
        <v>5.9690000000000003</v>
      </c>
    </row>
    <row r="43" spans="10:16" ht="14.45" x14ac:dyDescent="0.35">
      <c r="J43" t="s">
        <v>325</v>
      </c>
      <c r="K43" s="2">
        <v>95.667000000000002</v>
      </c>
      <c r="L43" s="2">
        <v>20.024999999999999</v>
      </c>
      <c r="M43" s="2">
        <v>9.2810000000000006</v>
      </c>
      <c r="N43" s="2"/>
      <c r="O43" s="2">
        <v>27.158999999999999</v>
      </c>
      <c r="P43" s="2">
        <v>5.8230000000000004</v>
      </c>
    </row>
    <row r="44" spans="10:16" ht="14.45" x14ac:dyDescent="0.35">
      <c r="J44" t="s">
        <v>326</v>
      </c>
      <c r="K44" s="2">
        <v>98.138000000000005</v>
      </c>
      <c r="L44" s="2">
        <v>19.815000000000001</v>
      </c>
      <c r="M44" s="2">
        <v>9.2089999999999996</v>
      </c>
      <c r="N44" s="2"/>
      <c r="O44" s="2">
        <v>28.486000000000001</v>
      </c>
      <c r="P44" s="2">
        <v>5.444</v>
      </c>
    </row>
    <row r="45" spans="10:16" ht="14.45" x14ac:dyDescent="0.35">
      <c r="J45">
        <v>2004</v>
      </c>
      <c r="K45" s="2">
        <v>101.357</v>
      </c>
      <c r="L45" s="2">
        <v>19.645</v>
      </c>
      <c r="M45" s="2">
        <v>8.8659999999999997</v>
      </c>
      <c r="N45" s="2"/>
      <c r="O45" s="2">
        <v>28.638000000000002</v>
      </c>
      <c r="P45" s="2">
        <v>5.0570000000000004</v>
      </c>
    </row>
    <row r="46" spans="10:16" ht="14.45" x14ac:dyDescent="0.35">
      <c r="J46" t="s">
        <v>327</v>
      </c>
      <c r="K46" s="2">
        <v>102.556</v>
      </c>
      <c r="L46" s="2">
        <v>19.658000000000001</v>
      </c>
      <c r="M46" s="2">
        <v>9.06</v>
      </c>
      <c r="N46" s="2"/>
      <c r="O46" s="2">
        <v>28.599</v>
      </c>
      <c r="P46" s="2">
        <v>5.0570000000000004</v>
      </c>
    </row>
    <row r="47" spans="10:16" ht="14.45" x14ac:dyDescent="0.35">
      <c r="J47" t="s">
        <v>328</v>
      </c>
      <c r="K47" s="2">
        <v>103.60599999999999</v>
      </c>
      <c r="L47" s="2">
        <v>19.606999999999999</v>
      </c>
      <c r="M47" s="2">
        <v>9.0609999999999999</v>
      </c>
      <c r="N47" s="2"/>
      <c r="O47" s="2">
        <v>28.521000000000001</v>
      </c>
      <c r="P47" s="2">
        <v>4.8780000000000001</v>
      </c>
    </row>
    <row r="48" spans="10:16" ht="14.45" x14ac:dyDescent="0.35">
      <c r="J48" t="s">
        <v>329</v>
      </c>
      <c r="K48" s="2">
        <v>103.633</v>
      </c>
      <c r="L48" s="2">
        <v>19.718</v>
      </c>
      <c r="M48" s="2">
        <v>8.9499999999999993</v>
      </c>
      <c r="N48" s="2"/>
      <c r="O48" s="2">
        <v>28.41</v>
      </c>
      <c r="P48" s="2">
        <v>5.2560000000000002</v>
      </c>
    </row>
    <row r="49" spans="10:16" ht="14.45" x14ac:dyDescent="0.35">
      <c r="J49" t="s">
        <v>330</v>
      </c>
      <c r="K49" s="2">
        <v>104.101</v>
      </c>
      <c r="L49" s="2">
        <v>19.701000000000001</v>
      </c>
      <c r="M49" s="2">
        <v>9.0399999999999991</v>
      </c>
      <c r="N49" s="2"/>
      <c r="O49" s="2">
        <v>28.483000000000001</v>
      </c>
      <c r="P49" s="2">
        <v>5.1379999999999999</v>
      </c>
    </row>
    <row r="50" spans="10:16" ht="14.45" x14ac:dyDescent="0.35">
      <c r="J50" t="s">
        <v>331</v>
      </c>
      <c r="K50" s="2">
        <v>104.43</v>
      </c>
      <c r="L50" s="2">
        <v>19.751000000000001</v>
      </c>
      <c r="M50" s="2">
        <v>8.9960000000000004</v>
      </c>
      <c r="N50" s="2"/>
      <c r="O50" s="2">
        <v>28.093</v>
      </c>
      <c r="P50" s="2">
        <v>4.9989999999999997</v>
      </c>
    </row>
    <row r="51" spans="10:16" ht="14.45" x14ac:dyDescent="0.35">
      <c r="J51" t="s">
        <v>332</v>
      </c>
      <c r="K51" s="2">
        <v>106.18899999999999</v>
      </c>
      <c r="L51" s="2">
        <v>19.594000000000001</v>
      </c>
      <c r="M51" s="2">
        <v>8.8650000000000002</v>
      </c>
      <c r="N51" s="2"/>
      <c r="O51" s="2">
        <v>27.696000000000002</v>
      </c>
      <c r="P51" s="2">
        <v>4.6449999999999996</v>
      </c>
    </row>
    <row r="52" spans="10:16" ht="14.45" x14ac:dyDescent="0.35">
      <c r="J52" t="s">
        <v>333</v>
      </c>
      <c r="K52" s="2">
        <v>106.825</v>
      </c>
      <c r="L52" s="2">
        <v>19.431999999999999</v>
      </c>
      <c r="M52" s="2">
        <v>8.85</v>
      </c>
      <c r="N52" s="2"/>
      <c r="O52" s="2">
        <v>27.817</v>
      </c>
      <c r="P52" s="2">
        <v>4.6920000000000002</v>
      </c>
    </row>
    <row r="53" spans="10:16" ht="14.45" x14ac:dyDescent="0.35">
      <c r="J53" t="s">
        <v>334</v>
      </c>
      <c r="K53" s="2">
        <v>107.506</v>
      </c>
      <c r="L53" s="2">
        <v>19.474</v>
      </c>
      <c r="M53" s="2">
        <v>8.7420000000000009</v>
      </c>
      <c r="N53" s="2"/>
      <c r="O53" s="2">
        <v>27.803999999999998</v>
      </c>
      <c r="P53" s="2">
        <v>4.4870000000000001</v>
      </c>
    </row>
    <row r="54" spans="10:16" ht="14.45" x14ac:dyDescent="0.35">
      <c r="J54" t="s">
        <v>335</v>
      </c>
      <c r="K54" s="2">
        <v>109.2</v>
      </c>
      <c r="L54" s="2">
        <v>19.437999999999999</v>
      </c>
      <c r="M54" s="2">
        <v>8.6560000000000006</v>
      </c>
      <c r="N54" s="2"/>
      <c r="O54" s="2">
        <v>27.681000000000001</v>
      </c>
      <c r="P54" s="2">
        <v>4.3289999999999997</v>
      </c>
    </row>
    <row r="55" spans="10:16" ht="14.45" x14ac:dyDescent="0.35">
      <c r="J55" t="s">
        <v>336</v>
      </c>
      <c r="K55" s="2">
        <v>110.59</v>
      </c>
      <c r="L55" s="2">
        <v>19.402999999999999</v>
      </c>
      <c r="M55" s="2">
        <v>8.5399999999999991</v>
      </c>
      <c r="N55" s="2"/>
      <c r="O55" s="2">
        <v>27.643000000000001</v>
      </c>
      <c r="P55" s="2">
        <v>4.165</v>
      </c>
    </row>
    <row r="56" spans="10:16" ht="14.45" x14ac:dyDescent="0.35">
      <c r="J56" t="s">
        <v>337</v>
      </c>
      <c r="K56" s="2">
        <v>112.21</v>
      </c>
      <c r="L56" s="2">
        <v>19.443000000000001</v>
      </c>
      <c r="M56" s="2">
        <v>8.4960000000000004</v>
      </c>
      <c r="N56" s="2"/>
      <c r="O56" s="2">
        <v>26.875</v>
      </c>
      <c r="P56" s="2">
        <v>3.8690000000000002</v>
      </c>
    </row>
    <row r="57" spans="10:16" ht="14.45" x14ac:dyDescent="0.35">
      <c r="J57">
        <v>2005</v>
      </c>
      <c r="K57" s="2">
        <v>116.319</v>
      </c>
      <c r="L57" s="2">
        <v>19.547999999999998</v>
      </c>
      <c r="M57" s="2">
        <v>8.6229999999999993</v>
      </c>
      <c r="N57" s="2"/>
      <c r="O57" s="2">
        <v>25.634</v>
      </c>
      <c r="P57" s="2">
        <v>3.9830000000000001</v>
      </c>
    </row>
    <row r="58" spans="10:16" ht="14.45" x14ac:dyDescent="0.35">
      <c r="J58" t="s">
        <v>338</v>
      </c>
      <c r="K58" s="2">
        <v>117.136</v>
      </c>
      <c r="L58" s="2">
        <v>19.518000000000001</v>
      </c>
      <c r="M58" s="2">
        <v>8.5389999999999997</v>
      </c>
      <c r="N58" s="2"/>
      <c r="O58" s="2">
        <v>25.603000000000002</v>
      </c>
      <c r="P58" s="2">
        <v>3.8780000000000001</v>
      </c>
    </row>
    <row r="59" spans="10:16" ht="14.45" x14ac:dyDescent="0.35">
      <c r="J59" t="s">
        <v>339</v>
      </c>
      <c r="K59" s="2">
        <v>118.971</v>
      </c>
      <c r="L59" s="2">
        <v>19.588999999999999</v>
      </c>
      <c r="M59" s="2">
        <v>8.5850000000000009</v>
      </c>
      <c r="N59" s="2"/>
      <c r="O59" s="2">
        <v>25.442</v>
      </c>
      <c r="P59" s="2">
        <v>3.532</v>
      </c>
    </row>
    <row r="60" spans="10:16" ht="14.45" x14ac:dyDescent="0.35">
      <c r="J60" t="s">
        <v>340</v>
      </c>
      <c r="K60" s="2">
        <v>120.29900000000001</v>
      </c>
      <c r="L60" s="2">
        <v>19.692</v>
      </c>
      <c r="M60" s="2">
        <v>8.6010000000000009</v>
      </c>
      <c r="N60" s="2"/>
      <c r="O60" s="2">
        <v>25.079000000000001</v>
      </c>
      <c r="P60" s="2">
        <v>3.54</v>
      </c>
    </row>
    <row r="61" spans="10:16" ht="14.45" x14ac:dyDescent="0.35">
      <c r="J61" t="s">
        <v>341</v>
      </c>
      <c r="K61" s="2">
        <v>119.91</v>
      </c>
      <c r="L61" s="2">
        <v>19.831</v>
      </c>
      <c r="M61" s="2">
        <v>8.57</v>
      </c>
      <c r="N61" s="2"/>
      <c r="O61" s="2">
        <v>24.992000000000001</v>
      </c>
      <c r="P61" s="2">
        <v>3.4849999999999999</v>
      </c>
    </row>
    <row r="62" spans="10:16" ht="14.45" x14ac:dyDescent="0.35">
      <c r="J62" t="s">
        <v>342</v>
      </c>
      <c r="K62" s="2">
        <v>120.277</v>
      </c>
      <c r="L62" s="2">
        <v>19.841000000000001</v>
      </c>
      <c r="M62" s="2">
        <v>8.5649999999999995</v>
      </c>
      <c r="N62" s="2"/>
      <c r="O62" s="2">
        <v>22.786999999999999</v>
      </c>
      <c r="P62" s="2">
        <v>3.5179999999999998</v>
      </c>
    </row>
    <row r="63" spans="10:16" ht="14.45" x14ac:dyDescent="0.35">
      <c r="J63" t="s">
        <v>343</v>
      </c>
      <c r="K63" s="2">
        <v>120.709</v>
      </c>
      <c r="L63" s="2">
        <v>19.835000000000001</v>
      </c>
      <c r="M63" s="2">
        <v>8.5489999999999995</v>
      </c>
      <c r="N63" s="2"/>
      <c r="O63" s="2">
        <v>24.434000000000001</v>
      </c>
      <c r="P63" s="2">
        <v>3.552</v>
      </c>
    </row>
    <row r="64" spans="10:16" ht="14.45" x14ac:dyDescent="0.35">
      <c r="J64" t="s">
        <v>344</v>
      </c>
      <c r="K64" s="2">
        <v>121.33499999999999</v>
      </c>
      <c r="L64" s="2">
        <v>19.815999999999999</v>
      </c>
      <c r="M64" s="2">
        <v>8.5069999999999997</v>
      </c>
      <c r="N64" s="2"/>
      <c r="O64" s="2">
        <v>24.704000000000001</v>
      </c>
      <c r="P64" s="2">
        <v>3.585</v>
      </c>
    </row>
    <row r="65" spans="10:16" ht="14.45" x14ac:dyDescent="0.35">
      <c r="J65" t="s">
        <v>345</v>
      </c>
      <c r="K65" s="2">
        <v>122.80800000000001</v>
      </c>
      <c r="L65" s="2">
        <v>19.664000000000001</v>
      </c>
      <c r="M65" s="2">
        <v>8.4809999999999999</v>
      </c>
      <c r="N65" s="2"/>
      <c r="O65" s="2">
        <v>24.690999999999999</v>
      </c>
      <c r="P65" s="2">
        <v>3.5739999999999998</v>
      </c>
    </row>
    <row r="66" spans="10:16" ht="14.45" x14ac:dyDescent="0.35">
      <c r="J66" t="s">
        <v>346</v>
      </c>
      <c r="K66" s="2">
        <v>122.79900000000001</v>
      </c>
      <c r="L66" s="2">
        <v>19.669</v>
      </c>
      <c r="M66" s="2">
        <v>8.4220000000000006</v>
      </c>
      <c r="N66" s="2"/>
      <c r="O66" s="2">
        <v>26.614000000000001</v>
      </c>
      <c r="P66" s="2">
        <v>3.0609999999999999</v>
      </c>
    </row>
    <row r="67" spans="10:16" ht="14.45" x14ac:dyDescent="0.35">
      <c r="J67" t="s">
        <v>347</v>
      </c>
      <c r="K67" s="2">
        <v>122.154</v>
      </c>
      <c r="L67" s="2">
        <v>19.599</v>
      </c>
      <c r="M67" s="2">
        <v>8.2650000000000006</v>
      </c>
      <c r="N67" s="2"/>
      <c r="O67" s="2">
        <v>26.718</v>
      </c>
      <c r="P67" s="2">
        <v>3.0390000000000001</v>
      </c>
    </row>
    <row r="68" spans="10:16" ht="14.45" x14ac:dyDescent="0.35">
      <c r="J68" t="s">
        <v>348</v>
      </c>
      <c r="K68" s="2">
        <v>123.649</v>
      </c>
      <c r="L68" s="2">
        <v>19.574999999999999</v>
      </c>
      <c r="M68" s="2">
        <v>8.1430000000000007</v>
      </c>
      <c r="N68" s="2"/>
      <c r="O68" s="2">
        <v>26.588000000000001</v>
      </c>
      <c r="P68" s="2">
        <v>3.048</v>
      </c>
    </row>
    <row r="69" spans="10:16" ht="14.45" x14ac:dyDescent="0.35">
      <c r="J69">
        <v>2006</v>
      </c>
      <c r="K69" s="2">
        <v>129.66999999999999</v>
      </c>
      <c r="L69" s="2">
        <v>19.574000000000002</v>
      </c>
      <c r="M69" s="2">
        <v>8.3849999999999998</v>
      </c>
      <c r="N69" s="2"/>
      <c r="O69" s="2">
        <v>26.562000000000001</v>
      </c>
      <c r="P69" s="2">
        <v>3.2</v>
      </c>
    </row>
    <row r="70" spans="10:16" ht="14.45" x14ac:dyDescent="0.35">
      <c r="J70" t="s">
        <v>349</v>
      </c>
      <c r="K70" s="2">
        <v>131.61199999999999</v>
      </c>
      <c r="L70" s="2">
        <v>20.940999999999999</v>
      </c>
      <c r="M70" s="2">
        <v>8.3829999999999991</v>
      </c>
      <c r="N70" s="2"/>
      <c r="O70" s="2">
        <v>25.948</v>
      </c>
      <c r="P70" s="2">
        <v>3.0590000000000002</v>
      </c>
    </row>
    <row r="71" spans="10:16" ht="14.45" x14ac:dyDescent="0.35">
      <c r="J71" t="s">
        <v>350</v>
      </c>
      <c r="K71" s="2">
        <v>133.268</v>
      </c>
      <c r="L71" s="2">
        <v>21.04</v>
      </c>
      <c r="M71" s="2">
        <v>8.5549999999999997</v>
      </c>
      <c r="N71" s="2"/>
      <c r="O71" s="2">
        <v>25.745000000000001</v>
      </c>
      <c r="P71" s="2">
        <v>3.1019999999999999</v>
      </c>
    </row>
    <row r="72" spans="10:16" ht="14.45" x14ac:dyDescent="0.35">
      <c r="J72" t="s">
        <v>351</v>
      </c>
      <c r="K72" s="2">
        <v>135.322</v>
      </c>
      <c r="L72" s="2">
        <v>21.434000000000001</v>
      </c>
      <c r="M72" s="2">
        <v>8.7420000000000009</v>
      </c>
      <c r="N72" s="2"/>
      <c r="O72" s="2">
        <v>25.433</v>
      </c>
      <c r="P72" s="2">
        <v>3.19</v>
      </c>
    </row>
    <row r="73" spans="10:16" ht="14.45" x14ac:dyDescent="0.35">
      <c r="J73" t="s">
        <v>352</v>
      </c>
      <c r="K73" s="2">
        <v>134.39500000000001</v>
      </c>
      <c r="L73" s="2">
        <v>21.507999999999999</v>
      </c>
      <c r="M73" s="2">
        <v>8.4969999999999999</v>
      </c>
      <c r="N73" s="2"/>
      <c r="O73" s="2">
        <v>25.314</v>
      </c>
      <c r="P73" s="2">
        <v>3.3079999999999998</v>
      </c>
    </row>
    <row r="74" spans="10:16" ht="14.45" x14ac:dyDescent="0.35">
      <c r="J74" t="s">
        <v>353</v>
      </c>
      <c r="K74" s="2">
        <v>136.233</v>
      </c>
      <c r="L74" s="2">
        <v>21.535</v>
      </c>
      <c r="M74" s="2">
        <v>8.4589999999999996</v>
      </c>
      <c r="N74" s="2"/>
      <c r="O74" s="2">
        <v>25.276</v>
      </c>
      <c r="P74" s="2">
        <v>3.0089999999999999</v>
      </c>
    </row>
    <row r="75" spans="10:16" ht="14.45" x14ac:dyDescent="0.35">
      <c r="J75" t="s">
        <v>354</v>
      </c>
      <c r="K75" s="2">
        <v>137.15100000000001</v>
      </c>
      <c r="L75" s="2">
        <v>21.97</v>
      </c>
      <c r="M75" s="2">
        <v>8.5549999999999997</v>
      </c>
      <c r="N75" s="2"/>
      <c r="O75" s="2">
        <v>25.251000000000001</v>
      </c>
      <c r="P75" s="2">
        <v>3.1259999999999999</v>
      </c>
    </row>
    <row r="76" spans="10:16" ht="14.45" x14ac:dyDescent="0.35">
      <c r="J76" t="s">
        <v>355</v>
      </c>
      <c r="K76" s="2">
        <v>138.30600000000001</v>
      </c>
      <c r="L76" s="2">
        <v>21.936</v>
      </c>
      <c r="M76" s="2">
        <v>8.5410000000000004</v>
      </c>
      <c r="N76" s="2"/>
      <c r="O76" s="2">
        <v>25.12</v>
      </c>
      <c r="P76" s="2">
        <v>2.9470000000000001</v>
      </c>
    </row>
    <row r="77" spans="10:16" ht="14.45" x14ac:dyDescent="0.35">
      <c r="J77" t="s">
        <v>356</v>
      </c>
      <c r="K77" s="2">
        <v>138.965</v>
      </c>
      <c r="L77" s="2">
        <v>21.968</v>
      </c>
      <c r="M77" s="2">
        <v>8.5649999999999995</v>
      </c>
      <c r="N77" s="2"/>
      <c r="O77" s="2">
        <v>24.797999999999998</v>
      </c>
      <c r="P77" s="2">
        <v>3.145</v>
      </c>
    </row>
    <row r="78" spans="10:16" ht="14.45" x14ac:dyDescent="0.35">
      <c r="J78" t="s">
        <v>357</v>
      </c>
      <c r="K78" s="2">
        <v>140.05500000000001</v>
      </c>
      <c r="L78" s="2">
        <v>21.933</v>
      </c>
      <c r="M78" s="2">
        <v>8.468</v>
      </c>
      <c r="N78" s="2"/>
      <c r="O78" s="2">
        <v>24.425000000000001</v>
      </c>
      <c r="P78" s="2">
        <v>3.2410000000000001</v>
      </c>
    </row>
    <row r="79" spans="10:16" ht="14.45" x14ac:dyDescent="0.35">
      <c r="J79" t="s">
        <v>358</v>
      </c>
      <c r="K79" s="2">
        <v>140.93600000000001</v>
      </c>
      <c r="L79" s="2">
        <v>21.888999999999999</v>
      </c>
      <c r="M79" s="2">
        <v>8.7669999999999995</v>
      </c>
      <c r="N79" s="2"/>
      <c r="O79" s="2">
        <v>24.081</v>
      </c>
      <c r="P79" s="2">
        <v>3.13</v>
      </c>
    </row>
    <row r="80" spans="10:16" ht="14.45" x14ac:dyDescent="0.35">
      <c r="J80" t="s">
        <v>359</v>
      </c>
      <c r="K80" s="2">
        <v>143.762</v>
      </c>
      <c r="L80" s="2">
        <v>22.015999999999998</v>
      </c>
      <c r="M80" s="2">
        <v>8.7059999999999995</v>
      </c>
      <c r="N80" s="2"/>
      <c r="O80" s="2">
        <v>23.56</v>
      </c>
      <c r="P80" s="2">
        <v>3.0139999999999998</v>
      </c>
    </row>
    <row r="81" spans="10:16" ht="14.45" x14ac:dyDescent="0.35">
      <c r="J81">
        <v>2007</v>
      </c>
      <c r="K81" s="2">
        <v>148.03200000000001</v>
      </c>
      <c r="L81" s="2">
        <v>22.486999999999998</v>
      </c>
      <c r="M81" s="2">
        <v>8.9139999999999997</v>
      </c>
      <c r="N81" s="2"/>
      <c r="O81" s="2">
        <v>22.033000000000001</v>
      </c>
      <c r="P81" s="2">
        <v>3.6030000000000002</v>
      </c>
    </row>
    <row r="82" spans="10:16" ht="14.45" x14ac:dyDescent="0.35">
      <c r="J82" t="s">
        <v>360</v>
      </c>
      <c r="K82" s="2">
        <v>149.14500000000001</v>
      </c>
      <c r="L82" s="2">
        <v>22.524999999999999</v>
      </c>
      <c r="M82" s="2">
        <v>8.9039999999999999</v>
      </c>
      <c r="N82" s="2"/>
      <c r="O82" s="2">
        <v>22.108000000000001</v>
      </c>
      <c r="P82" s="2">
        <v>3.544</v>
      </c>
    </row>
    <row r="83" spans="10:16" ht="14.45" x14ac:dyDescent="0.35">
      <c r="J83" t="s">
        <v>361</v>
      </c>
      <c r="K83" s="2">
        <v>151.80799999999999</v>
      </c>
      <c r="L83" s="2">
        <v>22.56</v>
      </c>
      <c r="M83" s="2">
        <v>8.9529999999999994</v>
      </c>
      <c r="N83" s="2"/>
      <c r="O83" s="2">
        <v>21.942</v>
      </c>
      <c r="P83" s="2">
        <v>3.0640000000000001</v>
      </c>
    </row>
    <row r="84" spans="10:16" ht="14.45" x14ac:dyDescent="0.35">
      <c r="J84" t="s">
        <v>362</v>
      </c>
      <c r="K84" s="2">
        <v>149.131</v>
      </c>
      <c r="L84" s="2">
        <v>22.741</v>
      </c>
      <c r="M84" s="2">
        <v>8.9009999999999998</v>
      </c>
      <c r="N84" s="2"/>
      <c r="O84" s="2">
        <v>22.47</v>
      </c>
      <c r="P84" s="2">
        <v>4.4649999999999999</v>
      </c>
    </row>
    <row r="85" spans="10:16" ht="14.45" x14ac:dyDescent="0.35">
      <c r="J85" t="s">
        <v>363</v>
      </c>
      <c r="K85" s="2">
        <v>149.97499999999999</v>
      </c>
      <c r="L85" s="2">
        <v>23.55</v>
      </c>
      <c r="M85" s="2">
        <v>9.0020000000000007</v>
      </c>
      <c r="N85" s="2"/>
      <c r="O85" s="2">
        <v>22.731999999999999</v>
      </c>
      <c r="P85" s="2">
        <v>5.1420000000000003</v>
      </c>
    </row>
    <row r="86" spans="10:16" ht="14.45" x14ac:dyDescent="0.35">
      <c r="J86" t="s">
        <v>364</v>
      </c>
      <c r="K86" s="2">
        <v>146.036</v>
      </c>
      <c r="L86" s="2">
        <v>23.675000000000001</v>
      </c>
      <c r="M86" s="2">
        <v>9.1129999999999995</v>
      </c>
      <c r="N86" s="2"/>
      <c r="O86" s="2">
        <v>24.564</v>
      </c>
      <c r="P86" s="2">
        <v>7.28</v>
      </c>
    </row>
    <row r="87" spans="10:16" ht="14.45" x14ac:dyDescent="0.35">
      <c r="J87" t="s">
        <v>365</v>
      </c>
      <c r="K87" s="2">
        <v>143.15600000000001</v>
      </c>
      <c r="L87" s="2">
        <v>23.66</v>
      </c>
      <c r="M87" s="2">
        <v>9.1739999999999995</v>
      </c>
      <c r="N87" s="2"/>
      <c r="O87" s="2">
        <v>25.184999999999999</v>
      </c>
      <c r="P87" s="2">
        <v>9.0510000000000002</v>
      </c>
    </row>
    <row r="88" spans="10:16" ht="14.45" x14ac:dyDescent="0.35">
      <c r="J88" t="s">
        <v>366</v>
      </c>
      <c r="K88" s="2">
        <v>145.041</v>
      </c>
      <c r="L88" s="2">
        <v>23.706</v>
      </c>
      <c r="M88" s="2">
        <v>9.5749999999999993</v>
      </c>
      <c r="N88" s="2"/>
      <c r="O88" s="2">
        <v>24.681000000000001</v>
      </c>
      <c r="P88" s="2">
        <v>9.0679999999999996</v>
      </c>
    </row>
    <row r="89" spans="10:16" ht="14.45" x14ac:dyDescent="0.35">
      <c r="J89" t="s">
        <v>367</v>
      </c>
      <c r="K89" s="2">
        <v>145.87200000000001</v>
      </c>
      <c r="L89" s="2">
        <v>23.888000000000002</v>
      </c>
      <c r="M89" s="2">
        <v>9.891</v>
      </c>
      <c r="N89" s="2"/>
      <c r="O89" s="2">
        <v>24.68</v>
      </c>
      <c r="P89" s="2">
        <v>8.6050000000000004</v>
      </c>
    </row>
    <row r="90" spans="10:16" ht="14.45" x14ac:dyDescent="0.35">
      <c r="J90" t="s">
        <v>368</v>
      </c>
      <c r="K90" s="2">
        <v>146.80099999999999</v>
      </c>
      <c r="L90" s="2">
        <v>23.963000000000001</v>
      </c>
      <c r="M90" s="2">
        <v>10.199999999999999</v>
      </c>
      <c r="N90" s="2"/>
      <c r="O90" s="2">
        <v>24.451000000000001</v>
      </c>
      <c r="P90" s="2">
        <v>7.6909999999999998</v>
      </c>
    </row>
    <row r="91" spans="10:16" ht="14.45" x14ac:dyDescent="0.35">
      <c r="J91" t="s">
        <v>369</v>
      </c>
      <c r="K91" s="2">
        <v>148.208</v>
      </c>
      <c r="L91" s="2">
        <v>23.998000000000001</v>
      </c>
      <c r="M91" s="2">
        <v>11.446</v>
      </c>
      <c r="N91" s="2"/>
      <c r="O91" s="2">
        <v>24.934999999999999</v>
      </c>
      <c r="P91" s="2">
        <v>8.7989999999999995</v>
      </c>
    </row>
    <row r="92" spans="10:16" ht="14.45" x14ac:dyDescent="0.35">
      <c r="J92" t="s">
        <v>370</v>
      </c>
      <c r="K92" s="2">
        <v>147.53299999999999</v>
      </c>
      <c r="L92" s="2">
        <v>24.135000000000002</v>
      </c>
      <c r="M92" s="2">
        <v>12.507</v>
      </c>
      <c r="N92" s="2"/>
      <c r="O92" s="2">
        <v>25.326000000000001</v>
      </c>
      <c r="P92" s="2">
        <v>11.000999999999999</v>
      </c>
    </row>
    <row r="93" spans="10:16" ht="14.45" x14ac:dyDescent="0.35">
      <c r="J93">
        <v>2008</v>
      </c>
      <c r="K93" s="2">
        <v>151.416</v>
      </c>
      <c r="L93" s="2">
        <v>24.876999999999999</v>
      </c>
      <c r="M93" s="2">
        <v>14.333</v>
      </c>
      <c r="N93" s="2"/>
      <c r="O93" s="2">
        <v>25.611000000000001</v>
      </c>
      <c r="P93" s="2">
        <v>12.484999999999999</v>
      </c>
    </row>
    <row r="94" spans="10:16" ht="14.45" x14ac:dyDescent="0.35">
      <c r="J94" t="s">
        <v>371</v>
      </c>
      <c r="K94" s="2">
        <v>151.66399999999999</v>
      </c>
      <c r="L94" s="2">
        <v>24.925999999999998</v>
      </c>
      <c r="M94" s="2">
        <v>14.348000000000001</v>
      </c>
      <c r="N94" s="2"/>
      <c r="O94" s="2">
        <v>26.721</v>
      </c>
      <c r="P94" s="2">
        <v>14.861000000000001</v>
      </c>
    </row>
    <row r="95" spans="10:16" ht="14.45" x14ac:dyDescent="0.35">
      <c r="J95" t="s">
        <v>372</v>
      </c>
      <c r="K95" s="2">
        <v>151.82400000000001</v>
      </c>
      <c r="L95" s="2">
        <v>25.190999999999999</v>
      </c>
      <c r="M95" s="2">
        <v>14.259</v>
      </c>
      <c r="N95" s="2"/>
      <c r="O95" s="2">
        <v>29.821999999999999</v>
      </c>
      <c r="P95" s="2">
        <v>15.714</v>
      </c>
    </row>
    <row r="96" spans="10:16" ht="14.45" x14ac:dyDescent="0.35">
      <c r="J96" t="s">
        <v>373</v>
      </c>
      <c r="K96" s="2">
        <v>151.25800000000001</v>
      </c>
      <c r="L96" s="2">
        <v>25.413</v>
      </c>
      <c r="M96" s="2">
        <v>14.497999999999999</v>
      </c>
      <c r="N96" s="2"/>
      <c r="O96" s="2">
        <v>31.257000000000001</v>
      </c>
      <c r="P96" s="2">
        <v>16.100999999999999</v>
      </c>
    </row>
    <row r="97" spans="10:16" ht="14.45" x14ac:dyDescent="0.35">
      <c r="J97" t="s">
        <v>374</v>
      </c>
      <c r="K97" s="2">
        <v>150.774</v>
      </c>
      <c r="L97" s="2">
        <v>25.559000000000001</v>
      </c>
      <c r="M97" s="2">
        <v>15.606999999999999</v>
      </c>
      <c r="N97" s="2"/>
      <c r="O97" s="2">
        <v>31.253</v>
      </c>
      <c r="P97" s="2">
        <v>15.893000000000001</v>
      </c>
    </row>
    <row r="98" spans="10:16" ht="14.45" x14ac:dyDescent="0.35">
      <c r="J98" t="s">
        <v>375</v>
      </c>
      <c r="K98" s="2">
        <v>151.50800000000001</v>
      </c>
      <c r="L98" s="2">
        <v>25.702999999999999</v>
      </c>
      <c r="M98" s="2">
        <v>16.545999999999999</v>
      </c>
      <c r="N98" s="2"/>
      <c r="O98" s="2">
        <v>32.838000000000001</v>
      </c>
      <c r="P98" s="2">
        <v>15.223000000000001</v>
      </c>
    </row>
    <row r="99" spans="10:16" ht="14.45" x14ac:dyDescent="0.35">
      <c r="J99" t="s">
        <v>376</v>
      </c>
      <c r="K99" s="2">
        <v>149.405</v>
      </c>
      <c r="L99" s="2">
        <v>25.713000000000001</v>
      </c>
      <c r="M99" s="2">
        <v>17.835999999999999</v>
      </c>
      <c r="N99" s="2"/>
      <c r="O99" s="2">
        <v>34.098999999999997</v>
      </c>
      <c r="P99" s="2">
        <v>15.879</v>
      </c>
    </row>
    <row r="100" spans="10:16" ht="14.45" x14ac:dyDescent="0.35">
      <c r="J100" t="s">
        <v>377</v>
      </c>
      <c r="K100" s="2">
        <v>152.76599999999999</v>
      </c>
      <c r="L100" s="2">
        <v>25.664999999999999</v>
      </c>
      <c r="M100" s="2">
        <v>17.802</v>
      </c>
      <c r="N100" s="2"/>
      <c r="O100" s="2">
        <v>34.042000000000002</v>
      </c>
      <c r="P100" s="2">
        <v>15.821999999999999</v>
      </c>
    </row>
    <row r="101" spans="10:16" ht="14.45" x14ac:dyDescent="0.35">
      <c r="J101" t="s">
        <v>378</v>
      </c>
      <c r="K101" s="2">
        <v>150.499</v>
      </c>
      <c r="L101" s="2">
        <v>25.687999999999999</v>
      </c>
      <c r="M101" s="2">
        <v>17.812000000000001</v>
      </c>
      <c r="N101" s="2"/>
      <c r="O101" s="2">
        <v>33.978999999999999</v>
      </c>
      <c r="P101" s="2">
        <v>16.247</v>
      </c>
    </row>
    <row r="102" spans="10:16" ht="14.45" x14ac:dyDescent="0.35">
      <c r="J102" t="s">
        <v>379</v>
      </c>
      <c r="K102" s="2">
        <v>152.524</v>
      </c>
      <c r="L102" s="2">
        <v>25.731999999999999</v>
      </c>
      <c r="M102" s="2">
        <v>17.803000000000001</v>
      </c>
      <c r="N102" s="2"/>
      <c r="O102" s="2">
        <v>33.789000000000001</v>
      </c>
      <c r="P102" s="2">
        <v>15.180999999999999</v>
      </c>
    </row>
    <row r="103" spans="10:16" ht="14.45" x14ac:dyDescent="0.35">
      <c r="J103" t="s">
        <v>380</v>
      </c>
      <c r="K103" s="2">
        <v>153.773</v>
      </c>
      <c r="L103" s="2">
        <v>25.771999999999998</v>
      </c>
      <c r="M103" s="2">
        <v>18.332000000000001</v>
      </c>
      <c r="N103" s="2"/>
      <c r="O103" s="2">
        <v>34.475000000000001</v>
      </c>
      <c r="P103" s="2">
        <v>14.978</v>
      </c>
    </row>
    <row r="104" spans="10:16" ht="14.45" x14ac:dyDescent="0.35">
      <c r="J104" t="s">
        <v>381</v>
      </c>
      <c r="K104" s="2">
        <v>156.529</v>
      </c>
      <c r="L104" s="2">
        <v>25.849</v>
      </c>
      <c r="M104" s="2">
        <v>19.004999999999999</v>
      </c>
      <c r="N104" s="2"/>
      <c r="O104" s="2">
        <v>36.314999999999998</v>
      </c>
      <c r="P104" s="2">
        <v>14.06</v>
      </c>
    </row>
    <row r="105" spans="10:16" ht="14.45" x14ac:dyDescent="0.35">
      <c r="J105">
        <v>2009</v>
      </c>
      <c r="K105" s="2">
        <v>162.73099999999999</v>
      </c>
      <c r="L105" s="2">
        <v>25.757000000000001</v>
      </c>
      <c r="M105" s="2">
        <v>19.648</v>
      </c>
      <c r="N105" s="2"/>
      <c r="O105" s="2">
        <v>36.545999999999999</v>
      </c>
      <c r="P105" s="2">
        <v>13.17</v>
      </c>
    </row>
    <row r="106" spans="10:16" ht="14.45" x14ac:dyDescent="0.35">
      <c r="J106" t="s">
        <v>382</v>
      </c>
      <c r="K106" s="2">
        <v>165.82</v>
      </c>
      <c r="L106" s="2">
        <v>25.832000000000001</v>
      </c>
      <c r="M106" s="2">
        <v>19.759</v>
      </c>
      <c r="N106" s="2"/>
      <c r="O106" s="2">
        <v>36.536000000000001</v>
      </c>
      <c r="P106" s="2">
        <v>12.827</v>
      </c>
    </row>
    <row r="107" spans="10:16" ht="14.45" x14ac:dyDescent="0.35">
      <c r="J107" t="s">
        <v>383</v>
      </c>
      <c r="K107" s="2">
        <v>168.351</v>
      </c>
      <c r="L107" s="2">
        <v>25.927</v>
      </c>
      <c r="M107" s="2">
        <v>19.928000000000001</v>
      </c>
      <c r="N107" s="2"/>
      <c r="O107" s="2">
        <v>36.654000000000003</v>
      </c>
      <c r="P107" s="2">
        <v>13.763</v>
      </c>
    </row>
    <row r="108" spans="10:16" ht="14.45" x14ac:dyDescent="0.35">
      <c r="J108" t="s">
        <v>384</v>
      </c>
      <c r="K108" s="2">
        <v>169.57</v>
      </c>
      <c r="L108" s="2">
        <v>30.065000000000001</v>
      </c>
      <c r="M108" s="2">
        <v>20.056999999999999</v>
      </c>
      <c r="N108" s="2"/>
      <c r="O108" s="2">
        <v>36.499000000000002</v>
      </c>
      <c r="P108" s="2">
        <v>13.851000000000001</v>
      </c>
    </row>
    <row r="109" spans="10:16" ht="14.45" x14ac:dyDescent="0.35">
      <c r="J109" t="s">
        <v>385</v>
      </c>
      <c r="K109" s="2">
        <v>169.67599999999999</v>
      </c>
      <c r="L109" s="2">
        <v>30.225999999999999</v>
      </c>
      <c r="M109" s="2">
        <v>20.942</v>
      </c>
      <c r="N109" s="2"/>
      <c r="O109" s="2">
        <v>36.755000000000003</v>
      </c>
      <c r="P109" s="2">
        <v>14.3</v>
      </c>
    </row>
    <row r="110" spans="10:16" ht="14.45" x14ac:dyDescent="0.35">
      <c r="J110" t="s">
        <v>386</v>
      </c>
      <c r="K110" s="2">
        <v>169.99799999999999</v>
      </c>
      <c r="L110" s="2">
        <v>30.298999999999999</v>
      </c>
      <c r="M110" s="2">
        <v>21.885000000000002</v>
      </c>
      <c r="N110" s="2"/>
      <c r="O110" s="2">
        <v>36.756</v>
      </c>
      <c r="P110" s="2">
        <v>15.242000000000001</v>
      </c>
    </row>
    <row r="111" spans="10:16" ht="14.45" x14ac:dyDescent="0.35">
      <c r="J111" t="s">
        <v>387</v>
      </c>
      <c r="K111" s="2">
        <v>171.779</v>
      </c>
      <c r="L111" s="2">
        <v>30.844999999999999</v>
      </c>
      <c r="M111" s="2">
        <v>22.878</v>
      </c>
      <c r="N111" s="2"/>
      <c r="O111" s="2">
        <v>39.091000000000001</v>
      </c>
      <c r="P111" s="2">
        <v>13.212</v>
      </c>
    </row>
    <row r="112" spans="10:16" ht="14.45" x14ac:dyDescent="0.35">
      <c r="J112" t="s">
        <v>388</v>
      </c>
      <c r="K112" s="2">
        <v>172.857</v>
      </c>
      <c r="L112" s="2">
        <v>30.504000000000001</v>
      </c>
      <c r="M112" s="2">
        <v>22.581</v>
      </c>
      <c r="N112" s="2"/>
      <c r="O112" s="2">
        <v>38.929000000000002</v>
      </c>
      <c r="P112" s="2">
        <v>13.086</v>
      </c>
    </row>
    <row r="113" spans="10:16" ht="14.45" x14ac:dyDescent="0.35">
      <c r="J113" t="s">
        <v>389</v>
      </c>
      <c r="K113" s="2">
        <v>174.18899999999999</v>
      </c>
      <c r="L113" s="2">
        <v>30.611000000000001</v>
      </c>
      <c r="M113" s="2">
        <v>22.335999999999999</v>
      </c>
      <c r="N113" s="2"/>
      <c r="O113" s="2">
        <v>38.923000000000002</v>
      </c>
      <c r="P113" s="2">
        <v>11.654999999999999</v>
      </c>
    </row>
    <row r="114" spans="10:16" ht="14.45" x14ac:dyDescent="0.35">
      <c r="J114" t="s">
        <v>390</v>
      </c>
      <c r="K114" s="2">
        <v>172.71199999999999</v>
      </c>
      <c r="L114" s="2">
        <v>30.79</v>
      </c>
      <c r="M114" s="2">
        <v>21.632000000000001</v>
      </c>
      <c r="N114" s="2"/>
      <c r="O114" s="2">
        <v>39.222999999999999</v>
      </c>
      <c r="P114" s="2">
        <v>14.724</v>
      </c>
    </row>
    <row r="115" spans="10:16" ht="14.45" x14ac:dyDescent="0.35">
      <c r="J115" t="s">
        <v>391</v>
      </c>
      <c r="K115" s="2">
        <v>175.49700000000001</v>
      </c>
      <c r="L115" s="2">
        <v>30.849</v>
      </c>
      <c r="M115" s="2">
        <v>21.018000000000001</v>
      </c>
      <c r="N115" s="2"/>
      <c r="O115" s="2">
        <v>39.212000000000003</v>
      </c>
      <c r="P115" s="2">
        <v>15.186999999999999</v>
      </c>
    </row>
    <row r="116" spans="10:16" ht="14.45" x14ac:dyDescent="0.35">
      <c r="J116" t="s">
        <v>392</v>
      </c>
      <c r="K116" s="2">
        <v>178.37299999999999</v>
      </c>
      <c r="L116" s="2">
        <v>31.14</v>
      </c>
      <c r="M116" s="2">
        <v>20.446999999999999</v>
      </c>
      <c r="N116" s="2"/>
      <c r="O116" s="2">
        <v>41.026000000000003</v>
      </c>
      <c r="P116" s="2">
        <v>17.440999999999999</v>
      </c>
    </row>
    <row r="117" spans="10:16" ht="14.45" x14ac:dyDescent="0.35">
      <c r="J117">
        <v>2010</v>
      </c>
      <c r="K117" s="2">
        <v>183.57499999999999</v>
      </c>
      <c r="L117" s="2">
        <v>30.667999999999999</v>
      </c>
      <c r="M117" s="2">
        <v>19.867999999999999</v>
      </c>
      <c r="N117" s="2"/>
      <c r="O117" s="2">
        <v>39.914000000000001</v>
      </c>
      <c r="P117" s="2">
        <v>20.015000000000001</v>
      </c>
    </row>
    <row r="118" spans="10:16" ht="14.45" x14ac:dyDescent="0.35">
      <c r="J118" t="s">
        <v>393</v>
      </c>
      <c r="K118" s="2">
        <v>185.58799999999999</v>
      </c>
      <c r="L118" s="2">
        <v>30.619</v>
      </c>
      <c r="M118" s="2">
        <v>19.888999999999999</v>
      </c>
      <c r="N118" s="2"/>
      <c r="O118" s="2">
        <v>39.799999999999997</v>
      </c>
      <c r="P118" s="2">
        <v>21.07</v>
      </c>
    </row>
    <row r="119" spans="10:16" ht="14.45" x14ac:dyDescent="0.35">
      <c r="J119" t="s">
        <v>394</v>
      </c>
      <c r="K119" s="2">
        <v>191.821</v>
      </c>
      <c r="L119" s="2">
        <v>31.56</v>
      </c>
      <c r="M119" s="2">
        <v>19.928000000000001</v>
      </c>
      <c r="N119" s="2"/>
      <c r="O119" s="2">
        <v>39.965000000000003</v>
      </c>
      <c r="P119" s="2">
        <v>20.352</v>
      </c>
    </row>
    <row r="120" spans="10:16" ht="14.45" x14ac:dyDescent="0.35">
      <c r="J120" t="s">
        <v>395</v>
      </c>
      <c r="K120" s="2">
        <v>194.09399999999999</v>
      </c>
      <c r="L120" s="2">
        <v>33.616</v>
      </c>
      <c r="M120" s="2">
        <v>19.908000000000001</v>
      </c>
      <c r="N120" s="2"/>
      <c r="O120" s="2">
        <v>39.529000000000003</v>
      </c>
      <c r="P120" s="2">
        <v>18.52</v>
      </c>
    </row>
    <row r="121" spans="10:16" ht="14.45" x14ac:dyDescent="0.35">
      <c r="J121" t="s">
        <v>396</v>
      </c>
      <c r="K121" s="2">
        <v>193.202</v>
      </c>
      <c r="L121" s="2">
        <v>33.988</v>
      </c>
      <c r="M121" s="2">
        <v>19.574999999999999</v>
      </c>
      <c r="N121" s="2"/>
      <c r="O121" s="2">
        <v>39.271999999999998</v>
      </c>
      <c r="P121" s="2">
        <v>21.407</v>
      </c>
    </row>
    <row r="122" spans="10:16" ht="14.45" x14ac:dyDescent="0.35">
      <c r="J122" t="s">
        <v>397</v>
      </c>
      <c r="K122" s="2">
        <v>194.58600000000001</v>
      </c>
      <c r="L122" s="2">
        <v>34.375</v>
      </c>
      <c r="M122" s="2">
        <v>19.221</v>
      </c>
      <c r="N122" s="2"/>
      <c r="O122" s="2">
        <v>38.96</v>
      </c>
      <c r="P122" s="2">
        <v>24.010999999999999</v>
      </c>
    </row>
    <row r="123" spans="10:16" ht="14.45" x14ac:dyDescent="0.35">
      <c r="J123" t="s">
        <v>398</v>
      </c>
      <c r="K123" s="2">
        <v>193.351</v>
      </c>
      <c r="L123" s="2">
        <v>34.51</v>
      </c>
      <c r="M123" s="2">
        <v>18.927</v>
      </c>
      <c r="N123" s="2"/>
      <c r="O123" s="2">
        <v>40.085999999999999</v>
      </c>
      <c r="P123" s="2">
        <v>22.318999999999999</v>
      </c>
    </row>
    <row r="124" spans="10:16" ht="14.45" x14ac:dyDescent="0.35">
      <c r="J124" t="s">
        <v>399</v>
      </c>
      <c r="K124" s="2">
        <v>195.07300000000001</v>
      </c>
      <c r="L124" s="2">
        <v>33.256999999999998</v>
      </c>
      <c r="M124" s="2">
        <v>17.983000000000001</v>
      </c>
      <c r="N124" s="2"/>
      <c r="O124" s="2">
        <v>40.081000000000003</v>
      </c>
      <c r="P124" s="2">
        <v>21.898</v>
      </c>
    </row>
    <row r="125" spans="10:16" ht="14.45" x14ac:dyDescent="0.35">
      <c r="J125" t="s">
        <v>400</v>
      </c>
      <c r="K125" s="2">
        <v>196.15</v>
      </c>
      <c r="L125" s="2">
        <v>34.372</v>
      </c>
      <c r="M125" s="2">
        <v>17.004000000000001</v>
      </c>
      <c r="N125" s="2"/>
      <c r="O125" s="2">
        <v>40.058</v>
      </c>
      <c r="P125" s="2">
        <v>21.407</v>
      </c>
    </row>
    <row r="126" spans="10:16" ht="14.45" x14ac:dyDescent="0.35">
      <c r="J126" t="s">
        <v>401</v>
      </c>
      <c r="K126" s="2">
        <v>202.30500000000001</v>
      </c>
      <c r="L126" s="2">
        <v>34.424999999999997</v>
      </c>
      <c r="M126" s="2">
        <v>16.087</v>
      </c>
      <c r="N126" s="2"/>
      <c r="O126" s="2">
        <v>39.523000000000003</v>
      </c>
      <c r="P126" s="2">
        <v>20.922999999999998</v>
      </c>
    </row>
    <row r="127" spans="10:16" ht="14.45" x14ac:dyDescent="0.35">
      <c r="J127" t="s">
        <v>402</v>
      </c>
      <c r="K127" s="2">
        <v>204.917</v>
      </c>
      <c r="L127" s="2">
        <v>34.643999999999998</v>
      </c>
      <c r="M127" s="2">
        <v>15.944000000000001</v>
      </c>
      <c r="N127" s="2"/>
      <c r="O127" s="2">
        <v>40.165999999999997</v>
      </c>
      <c r="P127" s="2">
        <v>20.004999999999999</v>
      </c>
    </row>
    <row r="128" spans="10:16" ht="14.45" x14ac:dyDescent="0.35">
      <c r="J128" t="s">
        <v>403</v>
      </c>
      <c r="K128" s="2">
        <v>205.74799999999999</v>
      </c>
      <c r="L128" s="2">
        <v>34.781999999999996</v>
      </c>
      <c r="M128" s="2">
        <v>15.837999999999999</v>
      </c>
      <c r="N128" s="2"/>
      <c r="O128" s="2">
        <v>38.667000000000002</v>
      </c>
      <c r="P128" s="2">
        <v>21.29</v>
      </c>
    </row>
    <row r="129" spans="10:16" ht="14.45" x14ac:dyDescent="0.35">
      <c r="J129">
        <v>2011</v>
      </c>
      <c r="K129" s="2">
        <v>207.68</v>
      </c>
      <c r="L129" s="2">
        <v>35.034999999999997</v>
      </c>
      <c r="M129" s="2">
        <v>15.736000000000001</v>
      </c>
      <c r="N129" s="2"/>
      <c r="O129" s="2">
        <v>37.863999999999997</v>
      </c>
      <c r="P129" s="2">
        <v>23.518999999999998</v>
      </c>
    </row>
    <row r="130" spans="10:16" ht="14.45" x14ac:dyDescent="0.35">
      <c r="J130" t="s">
        <v>404</v>
      </c>
      <c r="K130" s="2">
        <v>207.041</v>
      </c>
      <c r="L130" s="2">
        <v>34.76</v>
      </c>
      <c r="M130" s="2">
        <v>15.882999999999999</v>
      </c>
      <c r="N130" s="2"/>
      <c r="O130" s="2">
        <v>38.01</v>
      </c>
      <c r="P130" s="2">
        <v>28.22</v>
      </c>
    </row>
    <row r="131" spans="10:16" ht="14.45" x14ac:dyDescent="0.35">
      <c r="J131" t="s">
        <v>405</v>
      </c>
      <c r="K131" s="2">
        <v>208.708</v>
      </c>
      <c r="L131" s="2">
        <v>34.863999999999997</v>
      </c>
      <c r="M131" s="2">
        <v>16.013999999999999</v>
      </c>
      <c r="N131" s="2"/>
      <c r="O131" s="2">
        <v>37.43</v>
      </c>
      <c r="P131" s="2">
        <v>30.334</v>
      </c>
    </row>
    <row r="132" spans="10:16" ht="14.45" x14ac:dyDescent="0.35">
      <c r="J132" t="s">
        <v>406</v>
      </c>
      <c r="K132" s="2">
        <v>209.875</v>
      </c>
      <c r="L132" s="2">
        <v>36.331000000000003</v>
      </c>
      <c r="M132" s="2">
        <v>16.204999999999998</v>
      </c>
      <c r="N132" s="2"/>
      <c r="O132" s="2">
        <v>36.984999999999999</v>
      </c>
      <c r="P132" s="2">
        <v>30.629000000000001</v>
      </c>
    </row>
    <row r="133" spans="10:16" ht="14.45" x14ac:dyDescent="0.35">
      <c r="J133" t="s">
        <v>407</v>
      </c>
      <c r="K133" s="2">
        <v>209.80500000000001</v>
      </c>
      <c r="L133" s="2">
        <v>36.479999999999997</v>
      </c>
      <c r="M133" s="2">
        <v>16.702000000000002</v>
      </c>
      <c r="N133" s="2"/>
      <c r="O133" s="2">
        <v>36.975999999999999</v>
      </c>
      <c r="P133" s="2">
        <v>31.091999999999999</v>
      </c>
    </row>
    <row r="134" spans="10:16" ht="14.45" x14ac:dyDescent="0.35">
      <c r="J134" t="s">
        <v>408</v>
      </c>
      <c r="K134" s="2">
        <v>209.62100000000001</v>
      </c>
      <c r="L134" s="2">
        <v>37.070999999999998</v>
      </c>
      <c r="M134" s="2">
        <v>17.149000000000001</v>
      </c>
      <c r="N134" s="2"/>
      <c r="O134" s="2">
        <v>36.962000000000003</v>
      </c>
      <c r="P134" s="2">
        <v>31.241</v>
      </c>
    </row>
    <row r="135" spans="10:16" ht="14.45" x14ac:dyDescent="0.35">
      <c r="J135" t="s">
        <v>409</v>
      </c>
      <c r="K135" s="2">
        <v>211.28299999999999</v>
      </c>
      <c r="L135" s="2">
        <v>37.058</v>
      </c>
      <c r="M135" s="2">
        <v>17.643000000000001</v>
      </c>
      <c r="N135" s="2"/>
      <c r="O135" s="2">
        <v>36.488999999999997</v>
      </c>
      <c r="P135" s="2">
        <v>32.402000000000001</v>
      </c>
    </row>
    <row r="136" spans="10:16" ht="14.45" x14ac:dyDescent="0.35">
      <c r="J136" t="s">
        <v>410</v>
      </c>
      <c r="K136" s="2">
        <v>210.39</v>
      </c>
      <c r="L136" s="2">
        <v>37.831000000000003</v>
      </c>
      <c r="M136" s="2">
        <v>17.626000000000001</v>
      </c>
      <c r="N136" s="2"/>
      <c r="O136" s="2">
        <v>36.401000000000003</v>
      </c>
      <c r="P136" s="2">
        <v>32.353999999999999</v>
      </c>
    </row>
    <row r="137" spans="10:16" ht="14.45" x14ac:dyDescent="0.35">
      <c r="J137" t="s">
        <v>411</v>
      </c>
      <c r="K137" s="2">
        <v>211.25</v>
      </c>
      <c r="L137" s="2">
        <v>38.027999999999999</v>
      </c>
      <c r="M137" s="2">
        <v>17.611000000000001</v>
      </c>
      <c r="N137" s="2"/>
      <c r="O137" s="2">
        <v>36.991</v>
      </c>
      <c r="P137" s="2">
        <v>33.485999999999997</v>
      </c>
    </row>
    <row r="138" spans="10:16" ht="14.45" x14ac:dyDescent="0.35">
      <c r="J138" t="s">
        <v>412</v>
      </c>
      <c r="K138" s="2">
        <v>208.61</v>
      </c>
      <c r="L138" s="2">
        <v>39.048000000000002</v>
      </c>
      <c r="M138" s="2">
        <v>17.486999999999998</v>
      </c>
      <c r="N138" s="2"/>
      <c r="O138" s="2">
        <v>36.872</v>
      </c>
      <c r="P138" s="2">
        <v>34.420999999999999</v>
      </c>
    </row>
    <row r="139" spans="10:16" ht="14.45" x14ac:dyDescent="0.35">
      <c r="J139" t="s">
        <v>413</v>
      </c>
      <c r="K139" s="2">
        <v>208.59100000000001</v>
      </c>
      <c r="L139" s="2">
        <v>39.450000000000003</v>
      </c>
      <c r="M139" s="2">
        <v>17.564</v>
      </c>
      <c r="N139" s="2"/>
      <c r="O139" s="2">
        <v>37.006999999999998</v>
      </c>
      <c r="P139" s="2">
        <v>35.046999999999997</v>
      </c>
    </row>
    <row r="140" spans="10:16" ht="14.45" x14ac:dyDescent="0.35">
      <c r="J140" t="s">
        <v>414</v>
      </c>
      <c r="K140" s="2">
        <v>210.376</v>
      </c>
      <c r="L140" s="2">
        <v>39.444000000000003</v>
      </c>
      <c r="M140" s="2">
        <v>17.532</v>
      </c>
      <c r="N140" s="2"/>
      <c r="O140" s="2">
        <v>40.014000000000003</v>
      </c>
      <c r="P140" s="2">
        <v>36.241</v>
      </c>
    </row>
    <row r="141" spans="10:16" ht="14.45" x14ac:dyDescent="0.35">
      <c r="J141">
        <v>2012</v>
      </c>
      <c r="K141" s="2">
        <v>210.32300000000001</v>
      </c>
      <c r="L141" s="2">
        <v>39.508000000000003</v>
      </c>
      <c r="M141" s="2">
        <v>17.486999999999998</v>
      </c>
      <c r="N141" s="2"/>
      <c r="O141" s="2">
        <v>40.68</v>
      </c>
      <c r="P141" s="2">
        <v>35.901000000000003</v>
      </c>
    </row>
    <row r="142" spans="10:16" ht="14.45" x14ac:dyDescent="0.35">
      <c r="J142" t="s">
        <v>415</v>
      </c>
      <c r="K142" s="2">
        <v>213.36699999999999</v>
      </c>
      <c r="L142" s="2">
        <v>39.731000000000002</v>
      </c>
      <c r="M142" s="2">
        <v>17.529</v>
      </c>
      <c r="N142" s="2"/>
      <c r="O142" s="2">
        <v>41.581000000000003</v>
      </c>
      <c r="P142" s="2">
        <v>36.067999999999998</v>
      </c>
    </row>
    <row r="143" spans="10:16" ht="14.45" x14ac:dyDescent="0.35">
      <c r="J143" t="s">
        <v>416</v>
      </c>
      <c r="K143" s="2">
        <v>214.285</v>
      </c>
      <c r="L143" s="2">
        <v>39.601999999999997</v>
      </c>
      <c r="M143" s="2">
        <v>17.562000000000001</v>
      </c>
      <c r="N143" s="2"/>
      <c r="O143" s="2">
        <v>44.527000000000001</v>
      </c>
      <c r="P143" s="2">
        <v>36.619999999999997</v>
      </c>
    </row>
    <row r="144" spans="10:16" ht="14.45" x14ac:dyDescent="0.35">
      <c r="J144" t="s">
        <v>417</v>
      </c>
      <c r="K144" s="2">
        <v>215.22800000000001</v>
      </c>
      <c r="L144" s="2">
        <v>39.710999999999999</v>
      </c>
      <c r="M144" s="2">
        <v>17.571000000000002</v>
      </c>
      <c r="N144" s="2"/>
      <c r="O144" s="2">
        <v>45.869</v>
      </c>
      <c r="P144" s="2">
        <v>36.313000000000002</v>
      </c>
    </row>
    <row r="145" spans="10:16" ht="14.45" x14ac:dyDescent="0.35">
      <c r="J145" t="s">
        <v>418</v>
      </c>
      <c r="K145" s="2">
        <v>217.98599999999999</v>
      </c>
      <c r="L145" s="2">
        <v>42.494</v>
      </c>
      <c r="M145" s="2">
        <v>17.59</v>
      </c>
      <c r="N145" s="2"/>
      <c r="O145" s="2">
        <v>46.488</v>
      </c>
      <c r="P145" s="2">
        <v>33.558999999999997</v>
      </c>
    </row>
    <row r="146" spans="10:16" ht="14.45" x14ac:dyDescent="0.35">
      <c r="J146" t="s">
        <v>419</v>
      </c>
      <c r="K146" s="2">
        <v>218.40700000000001</v>
      </c>
      <c r="L146" s="2">
        <v>42.921999999999997</v>
      </c>
      <c r="M146" s="2">
        <v>17.535</v>
      </c>
      <c r="N146" s="2"/>
      <c r="O146" s="2">
        <v>47.594999999999999</v>
      </c>
      <c r="P146" s="2">
        <v>34.777000000000001</v>
      </c>
    </row>
    <row r="147" spans="10:16" ht="14.45" x14ac:dyDescent="0.35">
      <c r="J147" t="s">
        <v>420</v>
      </c>
      <c r="K147" s="2">
        <v>219.93700000000001</v>
      </c>
      <c r="L147" s="2">
        <v>43.094000000000001</v>
      </c>
      <c r="M147" s="2">
        <v>17.523</v>
      </c>
      <c r="N147" s="2"/>
      <c r="O147" s="2">
        <v>47.899000000000001</v>
      </c>
      <c r="P147" s="2">
        <v>33.524000000000001</v>
      </c>
    </row>
    <row r="148" spans="10:16" ht="14.45" x14ac:dyDescent="0.35">
      <c r="J148" t="s">
        <v>421</v>
      </c>
      <c r="K148" s="2">
        <v>218.53200000000001</v>
      </c>
      <c r="L148" s="2">
        <v>43.12</v>
      </c>
      <c r="M148" s="2">
        <v>17.806999999999999</v>
      </c>
      <c r="N148" s="2"/>
      <c r="O148" s="2">
        <v>48.853999999999999</v>
      </c>
      <c r="P148" s="2">
        <v>34.338000000000001</v>
      </c>
    </row>
    <row r="149" spans="10:16" ht="14.45" x14ac:dyDescent="0.35">
      <c r="J149" t="s">
        <v>422</v>
      </c>
      <c r="K149" s="2">
        <v>217.57900000000001</v>
      </c>
      <c r="L149" s="2">
        <v>43.811</v>
      </c>
      <c r="M149" s="2">
        <v>18.12</v>
      </c>
      <c r="N149" s="2"/>
      <c r="O149" s="2">
        <v>49.005000000000003</v>
      </c>
      <c r="P149" s="2">
        <v>35.667000000000002</v>
      </c>
    </row>
    <row r="150" spans="10:16" ht="14.45" x14ac:dyDescent="0.35">
      <c r="J150" t="s">
        <v>423</v>
      </c>
      <c r="K150" s="2">
        <v>218.512</v>
      </c>
      <c r="L150" s="2">
        <v>43.856999999999999</v>
      </c>
      <c r="M150" s="2">
        <v>18.45</v>
      </c>
      <c r="N150" s="2"/>
      <c r="O150" s="2">
        <v>50.17</v>
      </c>
      <c r="P150" s="2">
        <v>34.076999999999998</v>
      </c>
    </row>
    <row r="151" spans="10:16" ht="14.45" x14ac:dyDescent="0.35">
      <c r="J151" t="s">
        <v>424</v>
      </c>
      <c r="K151" s="2">
        <v>220.358</v>
      </c>
      <c r="L151" s="2">
        <v>44.033000000000001</v>
      </c>
      <c r="M151" s="2">
        <v>19.25</v>
      </c>
      <c r="N151" s="2"/>
      <c r="O151" s="2">
        <v>51.033999999999999</v>
      </c>
      <c r="P151" s="2">
        <v>32.661999999999999</v>
      </c>
    </row>
    <row r="152" spans="10:16" ht="14.45" x14ac:dyDescent="0.35">
      <c r="J152" t="s">
        <v>425</v>
      </c>
      <c r="K152" s="2">
        <v>221.91</v>
      </c>
      <c r="L152" s="2">
        <v>44.543999999999997</v>
      </c>
      <c r="M152" s="2">
        <v>20.077999999999999</v>
      </c>
      <c r="N152" s="2"/>
      <c r="O152" s="2">
        <v>53.600999999999999</v>
      </c>
      <c r="P152" s="2">
        <v>30.49</v>
      </c>
    </row>
    <row r="153" spans="10:16" ht="14.45" x14ac:dyDescent="0.35">
      <c r="J153">
        <v>2013</v>
      </c>
      <c r="K153" s="2">
        <v>221.68799999999999</v>
      </c>
      <c r="L153" s="2">
        <v>44.203000000000003</v>
      </c>
      <c r="M153" s="2">
        <v>20.931999999999999</v>
      </c>
      <c r="N153" s="2"/>
      <c r="O153" s="2">
        <v>54.469000000000001</v>
      </c>
      <c r="P153" s="2">
        <v>31.716000000000001</v>
      </c>
    </row>
    <row r="154" spans="10:16" ht="14.45" x14ac:dyDescent="0.35">
      <c r="J154" t="s">
        <v>426</v>
      </c>
      <c r="K154" s="2">
        <v>222.30600000000001</v>
      </c>
      <c r="L154" s="2">
        <v>43.781999999999996</v>
      </c>
      <c r="M154" s="2">
        <v>21.376000000000001</v>
      </c>
      <c r="N154" s="2"/>
      <c r="O154" s="2">
        <v>54.948999999999998</v>
      </c>
      <c r="P154" s="2">
        <v>35.862000000000002</v>
      </c>
    </row>
    <row r="155" spans="10:16" ht="14.45" x14ac:dyDescent="0.35">
      <c r="J155" t="s">
        <v>427</v>
      </c>
      <c r="K155" s="2">
        <v>222.5</v>
      </c>
      <c r="L155" s="2">
        <v>43.765000000000001</v>
      </c>
      <c r="M155" s="2">
        <v>21.814</v>
      </c>
      <c r="N155" s="2"/>
      <c r="O155" s="2">
        <v>55.859000000000002</v>
      </c>
      <c r="P155" s="2">
        <v>37.698999999999998</v>
      </c>
    </row>
    <row r="156" spans="10:16" ht="14.45" x14ac:dyDescent="0.35">
      <c r="J156" t="s">
        <v>428</v>
      </c>
      <c r="K156" s="2">
        <v>223.43</v>
      </c>
      <c r="L156" s="2">
        <v>43.703000000000003</v>
      </c>
      <c r="M156" s="2">
        <v>22.228000000000002</v>
      </c>
      <c r="N156" s="2"/>
      <c r="O156" s="2">
        <v>56.408000000000001</v>
      </c>
      <c r="P156" s="2">
        <v>37.204000000000001</v>
      </c>
    </row>
    <row r="157" spans="10:16" ht="14.45" x14ac:dyDescent="0.35">
      <c r="J157" t="s">
        <v>429</v>
      </c>
      <c r="K157" s="2">
        <v>223.708</v>
      </c>
      <c r="L157" s="2">
        <v>45.201000000000001</v>
      </c>
      <c r="M157" s="2">
        <v>22.428999999999998</v>
      </c>
      <c r="N157" s="2"/>
      <c r="O157" s="2">
        <v>57.625999999999998</v>
      </c>
      <c r="P157" s="2">
        <v>36.328000000000003</v>
      </c>
    </row>
    <row r="158" spans="10:16" ht="14.45" x14ac:dyDescent="0.35">
      <c r="J158" t="s">
        <v>430</v>
      </c>
      <c r="K158" s="2">
        <v>223.96700000000001</v>
      </c>
      <c r="L158" s="2">
        <v>46.204000000000001</v>
      </c>
      <c r="M158" s="2">
        <v>22.684999999999999</v>
      </c>
      <c r="N158" s="2"/>
      <c r="O158" s="2">
        <v>59.468000000000004</v>
      </c>
      <c r="P158" s="2">
        <v>35.581000000000003</v>
      </c>
    </row>
    <row r="159" spans="10:16" ht="14.45" x14ac:dyDescent="0.35">
      <c r="J159" t="s">
        <v>431</v>
      </c>
      <c r="K159" s="2">
        <v>223.78</v>
      </c>
      <c r="L159" s="2">
        <v>46.323</v>
      </c>
      <c r="M159" s="2">
        <v>22.946999999999999</v>
      </c>
      <c r="N159" s="2"/>
      <c r="O159" s="2">
        <v>60.313000000000002</v>
      </c>
      <c r="P159" s="2">
        <v>36.670999999999999</v>
      </c>
    </row>
    <row r="160" spans="10:16" ht="14.45" x14ac:dyDescent="0.35">
      <c r="J160" t="s">
        <v>432</v>
      </c>
      <c r="K160" s="2">
        <v>222.547</v>
      </c>
      <c r="L160" s="2">
        <v>46.677</v>
      </c>
      <c r="M160" s="2">
        <v>23.196999999999999</v>
      </c>
      <c r="N160" s="2"/>
      <c r="O160" s="2">
        <v>61.128999999999998</v>
      </c>
      <c r="P160" s="2">
        <v>37.853999999999999</v>
      </c>
    </row>
    <row r="161" spans="10:16" ht="14.45" x14ac:dyDescent="0.35">
      <c r="J161" t="s">
        <v>433</v>
      </c>
      <c r="K161" s="2">
        <v>219.37100000000001</v>
      </c>
      <c r="L161" s="2">
        <v>46.94</v>
      </c>
      <c r="M161" s="2">
        <v>23.495000000000001</v>
      </c>
      <c r="N161" s="2"/>
      <c r="O161" s="2">
        <v>62.71</v>
      </c>
      <c r="P161" s="2">
        <v>43.031999999999996</v>
      </c>
    </row>
    <row r="162" spans="10:16" ht="14.45" x14ac:dyDescent="0.35">
      <c r="J162" t="s">
        <v>434</v>
      </c>
      <c r="K162" s="2">
        <v>219.536</v>
      </c>
      <c r="L162" s="2">
        <v>47.383000000000003</v>
      </c>
      <c r="M162" s="2">
        <v>23.794</v>
      </c>
      <c r="N162" s="2"/>
      <c r="O162" s="2">
        <v>63.110999999999997</v>
      </c>
      <c r="P162" s="2">
        <v>42.180999999999997</v>
      </c>
    </row>
    <row r="163" spans="10:16" ht="14.45" x14ac:dyDescent="0.35">
      <c r="J163" t="s">
        <v>435</v>
      </c>
      <c r="K163" s="2">
        <v>219.34899999999999</v>
      </c>
      <c r="L163" s="2">
        <v>47.42</v>
      </c>
      <c r="M163" s="2">
        <v>24.39</v>
      </c>
      <c r="N163" s="2"/>
      <c r="O163" s="2">
        <v>64.402000000000001</v>
      </c>
      <c r="P163" s="2">
        <v>41.896999999999998</v>
      </c>
    </row>
    <row r="164" spans="10:16" ht="14.45" x14ac:dyDescent="0.35">
      <c r="J164" t="s">
        <v>436</v>
      </c>
      <c r="K164" s="2">
        <v>223.233</v>
      </c>
      <c r="L164" s="2">
        <v>48.093000000000004</v>
      </c>
      <c r="M164" s="2">
        <v>25.041</v>
      </c>
      <c r="N164" s="2"/>
      <c r="O164" s="2">
        <v>67.468000000000004</v>
      </c>
      <c r="P164" s="2">
        <v>37.030999999999999</v>
      </c>
    </row>
    <row r="165" spans="10:16" ht="14.45" x14ac:dyDescent="0.35">
      <c r="J165">
        <v>2014</v>
      </c>
      <c r="K165" s="2">
        <v>223.566</v>
      </c>
      <c r="L165" s="2">
        <v>47.09</v>
      </c>
      <c r="M165" s="2">
        <v>25.693999999999999</v>
      </c>
      <c r="N165" s="2"/>
      <c r="O165" s="2">
        <v>67.635999999999996</v>
      </c>
      <c r="P165" s="2">
        <v>38.643999999999998</v>
      </c>
    </row>
    <row r="166" spans="10:16" ht="14.45" x14ac:dyDescent="0.35">
      <c r="J166" t="s">
        <v>437</v>
      </c>
      <c r="K166" s="2">
        <v>228.08099999999999</v>
      </c>
      <c r="L166" s="2">
        <v>46.664000000000001</v>
      </c>
      <c r="M166" s="2">
        <v>26.044</v>
      </c>
      <c r="N166" s="2"/>
      <c r="O166" s="2">
        <v>66.855999999999995</v>
      </c>
      <c r="P166" s="2">
        <v>42.887</v>
      </c>
    </row>
    <row r="167" spans="10:16" ht="14.45" x14ac:dyDescent="0.35">
      <c r="J167" t="s">
        <v>438</v>
      </c>
      <c r="K167" s="2">
        <v>229.64099999999999</v>
      </c>
      <c r="L167" s="2">
        <v>46.473999999999997</v>
      </c>
      <c r="M167" s="2">
        <v>26.436</v>
      </c>
      <c r="N167" s="2"/>
      <c r="O167" s="2">
        <v>69.391000000000005</v>
      </c>
      <c r="P167" s="2">
        <v>43.459000000000003</v>
      </c>
    </row>
    <row r="168" spans="10:16" ht="14.45" x14ac:dyDescent="0.35">
      <c r="J168" t="s">
        <v>439</v>
      </c>
      <c r="K168" s="2">
        <v>228.798</v>
      </c>
      <c r="L168" s="2">
        <v>47.713999999999999</v>
      </c>
      <c r="M168" s="2">
        <v>26.821000000000002</v>
      </c>
      <c r="N168" s="2"/>
      <c r="O168" s="2">
        <v>71.611000000000004</v>
      </c>
      <c r="P168" s="2">
        <v>43.268999999999998</v>
      </c>
    </row>
    <row r="169" spans="10:16" ht="14.45" x14ac:dyDescent="0.35">
      <c r="J169" t="s">
        <v>440</v>
      </c>
      <c r="K169" s="2">
        <v>228.904</v>
      </c>
      <c r="L169" s="2">
        <v>49.514000000000003</v>
      </c>
      <c r="M169" s="2">
        <v>27.283999999999999</v>
      </c>
      <c r="N169" s="2"/>
      <c r="O169" s="2">
        <v>71.341999999999999</v>
      </c>
      <c r="P169" s="2">
        <v>43.156999999999996</v>
      </c>
    </row>
    <row r="170" spans="10:16" ht="14.45" x14ac:dyDescent="0.35">
      <c r="J170" t="s">
        <v>441</v>
      </c>
      <c r="K170" s="2">
        <v>226.19399999999999</v>
      </c>
      <c r="L170" s="2">
        <v>49.902000000000001</v>
      </c>
      <c r="M170" s="2">
        <v>27.76</v>
      </c>
      <c r="N170" s="2"/>
      <c r="O170" s="2">
        <v>71.105000000000004</v>
      </c>
      <c r="P170" s="2">
        <v>45.404000000000003</v>
      </c>
    </row>
    <row r="171" spans="10:16" ht="14.45" x14ac:dyDescent="0.35">
      <c r="J171" t="s">
        <v>442</v>
      </c>
      <c r="K171" s="2">
        <v>225.93700000000001</v>
      </c>
      <c r="L171" s="2">
        <v>49.994999999999997</v>
      </c>
      <c r="M171" s="2">
        <v>28.238</v>
      </c>
      <c r="N171" s="2"/>
      <c r="O171" s="2">
        <v>72.340999999999994</v>
      </c>
      <c r="P171" s="2">
        <v>47.051000000000002</v>
      </c>
    </row>
    <row r="172" spans="10:16" ht="14.45" x14ac:dyDescent="0.35">
      <c r="J172" t="s">
        <v>443</v>
      </c>
      <c r="K172" s="2">
        <v>225.77</v>
      </c>
      <c r="L172" s="2">
        <v>49.895000000000003</v>
      </c>
      <c r="M172" s="2">
        <v>28.866</v>
      </c>
      <c r="N172" s="2"/>
      <c r="O172" s="2">
        <v>72.549000000000007</v>
      </c>
      <c r="P172" s="2">
        <v>48.24</v>
      </c>
    </row>
    <row r="173" spans="10:16" ht="14.45" x14ac:dyDescent="0.35">
      <c r="J173" t="s">
        <v>444</v>
      </c>
      <c r="K173" s="2">
        <v>226.50899999999999</v>
      </c>
      <c r="L173" s="2">
        <v>49.82</v>
      </c>
      <c r="M173" s="2">
        <v>29.527999999999999</v>
      </c>
      <c r="N173" s="2"/>
      <c r="O173" s="2">
        <v>72.882000000000005</v>
      </c>
      <c r="P173" s="2">
        <v>47.994</v>
      </c>
    </row>
    <row r="174" spans="10:16" ht="14.45" x14ac:dyDescent="0.35">
      <c r="J174" t="s">
        <v>445</v>
      </c>
      <c r="K174" s="2">
        <v>221.667</v>
      </c>
      <c r="L174" s="2">
        <v>49.832000000000001</v>
      </c>
      <c r="M174" s="2">
        <v>30.201000000000001</v>
      </c>
      <c r="N174" s="2"/>
      <c r="O174" s="2">
        <v>72.069999999999993</v>
      </c>
      <c r="P174" s="2">
        <v>50.588999999999999</v>
      </c>
    </row>
    <row r="175" spans="10:16" ht="14.45" x14ac:dyDescent="0.35">
      <c r="J175" t="s">
        <v>446</v>
      </c>
      <c r="K175" s="2">
        <v>222.86699999999999</v>
      </c>
      <c r="L175" s="2">
        <v>51.238999999999997</v>
      </c>
      <c r="M175" s="2">
        <v>30.045000000000002</v>
      </c>
      <c r="N175" s="2"/>
      <c r="O175" s="2">
        <v>72.114000000000004</v>
      </c>
      <c r="P175" s="2">
        <v>51.301000000000002</v>
      </c>
    </row>
    <row r="176" spans="10:16" ht="14.45" x14ac:dyDescent="0.35">
      <c r="J176" t="s">
        <v>447</v>
      </c>
      <c r="K176" s="2">
        <v>225.328</v>
      </c>
      <c r="L176" s="2">
        <v>50.72</v>
      </c>
      <c r="M176" s="2">
        <v>29.890999999999998</v>
      </c>
      <c r="N176" s="2"/>
      <c r="O176" s="2">
        <v>74.784000000000006</v>
      </c>
      <c r="P176" s="2">
        <v>52.646000000000001</v>
      </c>
    </row>
    <row r="177" spans="10:16" ht="14.45" x14ac:dyDescent="0.35">
      <c r="J177">
        <v>2015</v>
      </c>
      <c r="K177" s="2">
        <v>226.54599999999999</v>
      </c>
      <c r="L177" s="2">
        <v>49.898000000000003</v>
      </c>
      <c r="M177" s="2">
        <v>29.742000000000001</v>
      </c>
      <c r="N177" s="2"/>
      <c r="O177" s="2">
        <v>74.635000000000005</v>
      </c>
      <c r="P177" s="2">
        <v>52.424999999999997</v>
      </c>
    </row>
    <row r="178" spans="10:16" ht="14.45" x14ac:dyDescent="0.35">
      <c r="J178" t="s">
        <v>448</v>
      </c>
      <c r="K178" s="2">
        <v>228.54900000000001</v>
      </c>
      <c r="L178" s="2">
        <v>49.484000000000002</v>
      </c>
      <c r="M178" s="2">
        <v>29.765000000000001</v>
      </c>
      <c r="N178" s="2"/>
      <c r="O178" s="2">
        <v>75.078999999999994</v>
      </c>
      <c r="P178" s="2">
        <v>53.31</v>
      </c>
    </row>
    <row r="179" spans="10:16" ht="14.45" x14ac:dyDescent="0.35">
      <c r="J179" t="s">
        <v>449</v>
      </c>
      <c r="K179" s="2">
        <v>227.28100000000001</v>
      </c>
      <c r="L179" s="2">
        <v>49.228999999999999</v>
      </c>
      <c r="M179" s="2">
        <v>29.802</v>
      </c>
      <c r="N179" s="2"/>
      <c r="O179" s="2">
        <v>73.87</v>
      </c>
      <c r="P179" s="2">
        <v>57.112000000000002</v>
      </c>
    </row>
    <row r="180" spans="10:16" ht="14.45" x14ac:dyDescent="0.35">
      <c r="J180" t="s">
        <v>450</v>
      </c>
      <c r="K180" s="2">
        <v>229.86600000000001</v>
      </c>
      <c r="L180" s="2">
        <v>49.716000000000001</v>
      </c>
      <c r="M180" s="2">
        <v>29.844999999999999</v>
      </c>
      <c r="N180" s="2"/>
      <c r="O180" s="2">
        <v>71.644999999999996</v>
      </c>
      <c r="P180" s="2">
        <v>58.462000000000003</v>
      </c>
    </row>
    <row r="181" spans="10:16" ht="14.45" x14ac:dyDescent="0.35">
      <c r="J181" t="s">
        <v>451</v>
      </c>
      <c r="K181" s="2">
        <v>231.471</v>
      </c>
      <c r="L181" s="2">
        <v>52.935000000000002</v>
      </c>
      <c r="M181" s="2">
        <v>29.693999999999999</v>
      </c>
      <c r="N181" s="2"/>
      <c r="O181" s="2">
        <v>72.093999999999994</v>
      </c>
      <c r="P181" s="2">
        <v>57.817999999999998</v>
      </c>
    </row>
    <row r="182" spans="10:16" ht="14.45" x14ac:dyDescent="0.35">
      <c r="J182" t="s">
        <v>452</v>
      </c>
      <c r="K182" s="2">
        <v>234.77199999999999</v>
      </c>
      <c r="L182" s="2">
        <v>52.902999999999999</v>
      </c>
      <c r="M182" s="2">
        <v>29.588000000000001</v>
      </c>
      <c r="N182" s="2"/>
      <c r="O182" s="2">
        <v>71.664000000000001</v>
      </c>
      <c r="P182" s="2">
        <v>55.418999999999997</v>
      </c>
    </row>
    <row r="183" spans="10:16" ht="14.45" x14ac:dyDescent="0.35">
      <c r="J183" t="s">
        <v>453</v>
      </c>
      <c r="K183" s="2">
        <v>233.96100000000001</v>
      </c>
      <c r="L183" s="2">
        <v>53.146999999999998</v>
      </c>
      <c r="M183" s="2">
        <v>29.48</v>
      </c>
      <c r="N183" s="2"/>
      <c r="O183" s="2">
        <v>72.978999999999999</v>
      </c>
      <c r="P183" s="2">
        <v>56.857999999999997</v>
      </c>
    </row>
    <row r="184" spans="10:16" ht="14.45" x14ac:dyDescent="0.35">
      <c r="J184" t="s">
        <v>454</v>
      </c>
      <c r="K184" s="2">
        <v>235.06700000000001</v>
      </c>
      <c r="L184" s="2">
        <v>52.847000000000001</v>
      </c>
      <c r="M184" s="2">
        <v>29.391999999999999</v>
      </c>
      <c r="N184" s="2"/>
      <c r="O184" s="2">
        <v>72.768000000000001</v>
      </c>
      <c r="P184" s="2">
        <v>56.94</v>
      </c>
    </row>
    <row r="185" spans="10:16" ht="14.45" x14ac:dyDescent="0.35">
      <c r="J185" t="s">
        <v>455</v>
      </c>
      <c r="K185" s="2">
        <v>235.01900000000001</v>
      </c>
      <c r="L185" s="2">
        <v>52.831000000000003</v>
      </c>
      <c r="M185" s="2">
        <v>29.32</v>
      </c>
      <c r="N185" s="2"/>
      <c r="O185" s="2">
        <v>73.150000000000006</v>
      </c>
      <c r="P185" s="2">
        <v>57.69</v>
      </c>
    </row>
    <row r="186" spans="10:16" ht="14.45" x14ac:dyDescent="0.35">
      <c r="J186" t="s">
        <v>456</v>
      </c>
      <c r="K186" s="2">
        <v>232.833</v>
      </c>
      <c r="L186" s="2">
        <v>53.277000000000001</v>
      </c>
      <c r="M186" s="2">
        <v>29.273</v>
      </c>
      <c r="N186" s="2"/>
      <c r="O186" s="2">
        <v>78.605000000000004</v>
      </c>
      <c r="P186" s="2">
        <v>57.44</v>
      </c>
    </row>
    <row r="187" spans="10:16" ht="14.45" x14ac:dyDescent="0.35">
      <c r="J187" t="s">
        <v>457</v>
      </c>
      <c r="K187" s="2">
        <v>231.673</v>
      </c>
      <c r="L187" s="2">
        <v>53.561</v>
      </c>
      <c r="M187" s="2">
        <v>29.957000000000001</v>
      </c>
      <c r="N187" s="2"/>
      <c r="O187" s="2">
        <v>80.236000000000004</v>
      </c>
      <c r="P187" s="2">
        <v>57.42</v>
      </c>
    </row>
    <row r="188" spans="10:16" ht="14.45" x14ac:dyDescent="0.35">
      <c r="J188" t="s">
        <v>458</v>
      </c>
      <c r="K188" s="2">
        <v>234.845</v>
      </c>
      <c r="L188" s="2">
        <v>53.280999999999999</v>
      </c>
      <c r="M188" s="2">
        <v>30.65</v>
      </c>
      <c r="N188" s="2"/>
      <c r="O188" s="2">
        <v>79.491</v>
      </c>
      <c r="P188" s="2">
        <v>56.564</v>
      </c>
    </row>
    <row r="189" spans="10:16" ht="14.45" x14ac:dyDescent="0.35">
      <c r="J189">
        <v>2016</v>
      </c>
      <c r="K189" s="2">
        <v>237.45699999999999</v>
      </c>
      <c r="L189" s="2">
        <v>52.351999999999997</v>
      </c>
      <c r="M189" s="2">
        <v>31.324000000000002</v>
      </c>
      <c r="N189" s="2"/>
      <c r="O189" s="2">
        <v>79.891999999999996</v>
      </c>
      <c r="P189" s="2">
        <v>56.302999999999997</v>
      </c>
    </row>
    <row r="190" spans="10:16" ht="14.45" x14ac:dyDescent="0.35">
      <c r="J190" t="s">
        <v>459</v>
      </c>
      <c r="K190" s="2">
        <v>243.36199999999999</v>
      </c>
      <c r="L190" s="2">
        <v>52.015000000000001</v>
      </c>
      <c r="M190" s="2">
        <v>31.292999999999999</v>
      </c>
      <c r="N190" s="2"/>
      <c r="O190" s="2">
        <v>81.373000000000005</v>
      </c>
      <c r="P190" s="2">
        <v>53.506</v>
      </c>
    </row>
    <row r="191" spans="10:16" ht="14.45" x14ac:dyDescent="0.35">
      <c r="J191" t="s">
        <v>460</v>
      </c>
      <c r="K191" s="2">
        <v>244.50299999999999</v>
      </c>
      <c r="L191" s="2">
        <v>51.853999999999999</v>
      </c>
      <c r="M191" s="2">
        <v>31.440999999999999</v>
      </c>
      <c r="N191" s="2"/>
      <c r="O191" s="2">
        <v>83.028000000000006</v>
      </c>
      <c r="P191" s="2">
        <v>54.613999999999997</v>
      </c>
    </row>
    <row r="192" spans="10:16" ht="14.45" x14ac:dyDescent="0.35">
      <c r="J192" t="s">
        <v>461</v>
      </c>
      <c r="K192" s="2">
        <v>247.02500000000001</v>
      </c>
      <c r="L192" s="2">
        <v>53.645000000000003</v>
      </c>
      <c r="M192" s="2">
        <v>31.34</v>
      </c>
      <c r="N192" s="2"/>
      <c r="O192" s="2">
        <v>81.575000000000003</v>
      </c>
      <c r="P192" s="2">
        <v>52.956000000000003</v>
      </c>
    </row>
    <row r="193" spans="10:16" ht="14.45" x14ac:dyDescent="0.35">
      <c r="J193" t="s">
        <v>462</v>
      </c>
      <c r="K193" s="2">
        <v>246.44200000000001</v>
      </c>
      <c r="L193" s="2">
        <v>55.786000000000001</v>
      </c>
      <c r="M193" s="2">
        <v>31.48</v>
      </c>
      <c r="N193" s="2"/>
      <c r="O193" s="2">
        <v>81.525999999999996</v>
      </c>
      <c r="P193" s="2">
        <v>53.825000000000003</v>
      </c>
    </row>
    <row r="194" spans="10:16" ht="14.45" x14ac:dyDescent="0.35">
      <c r="J194" t="s">
        <v>463</v>
      </c>
      <c r="K194" s="2">
        <v>242.749</v>
      </c>
      <c r="L194" s="2">
        <v>55.973999999999997</v>
      </c>
      <c r="M194" s="2">
        <v>31.584</v>
      </c>
      <c r="N194" s="2"/>
      <c r="O194" s="2">
        <v>81.616</v>
      </c>
      <c r="P194" s="2">
        <v>55.598999999999997</v>
      </c>
    </row>
    <row r="195" spans="10:16" ht="14.45" x14ac:dyDescent="0.35">
      <c r="J195" t="s">
        <v>464</v>
      </c>
      <c r="K195" s="2">
        <v>246.47800000000001</v>
      </c>
      <c r="L195" s="2">
        <v>56.087000000000003</v>
      </c>
      <c r="M195" s="2">
        <v>31.623000000000001</v>
      </c>
      <c r="N195" s="2"/>
      <c r="O195" s="2">
        <v>83.25</v>
      </c>
      <c r="P195" s="2">
        <v>52.865000000000002</v>
      </c>
    </row>
    <row r="196" spans="10:16" ht="14.45" x14ac:dyDescent="0.35">
      <c r="J196" t="s">
        <v>465</v>
      </c>
      <c r="K196" s="2">
        <v>246.64599999999999</v>
      </c>
      <c r="L196" s="2">
        <v>57.81</v>
      </c>
      <c r="M196" s="2">
        <v>31.733000000000001</v>
      </c>
      <c r="N196" s="2"/>
      <c r="O196" s="2">
        <v>83.649000000000001</v>
      </c>
      <c r="P196" s="2">
        <v>52.893000000000001</v>
      </c>
    </row>
    <row r="197" spans="10:16" ht="14.45" x14ac:dyDescent="0.35">
      <c r="J197" t="s">
        <v>466</v>
      </c>
      <c r="K197" s="2">
        <v>246.792</v>
      </c>
      <c r="L197" s="2">
        <v>57.65</v>
      </c>
      <c r="M197" s="2">
        <v>31.882000000000001</v>
      </c>
      <c r="N197" s="2"/>
      <c r="O197" s="2">
        <v>85.100999999999999</v>
      </c>
      <c r="P197" s="2">
        <v>53.575000000000003</v>
      </c>
    </row>
    <row r="198" spans="10:16" ht="14.45" x14ac:dyDescent="0.35">
      <c r="J198" t="s">
        <v>467</v>
      </c>
      <c r="K198" s="2">
        <v>243.93899999999999</v>
      </c>
      <c r="L198" s="2">
        <v>57.436999999999998</v>
      </c>
      <c r="M198" s="2">
        <v>32.021999999999998</v>
      </c>
      <c r="N198" s="2"/>
      <c r="O198" s="2">
        <v>87.611000000000004</v>
      </c>
      <c r="P198" s="2">
        <v>54.335999999999999</v>
      </c>
    </row>
    <row r="199" spans="10:16" ht="14.45" x14ac:dyDescent="0.35">
      <c r="J199" t="s">
        <v>468</v>
      </c>
      <c r="K199" s="2">
        <v>247.15700000000001</v>
      </c>
      <c r="L199" s="2">
        <v>57.127000000000002</v>
      </c>
      <c r="M199" s="2">
        <v>32.694000000000003</v>
      </c>
      <c r="N199" s="2"/>
      <c r="O199" s="2">
        <v>86.465999999999994</v>
      </c>
      <c r="P199" s="2">
        <v>53.869</v>
      </c>
    </row>
    <row r="200" spans="10:16" ht="14.45" x14ac:dyDescent="0.35">
      <c r="J200" t="s">
        <v>469</v>
      </c>
      <c r="K200" s="2">
        <v>248.14599999999999</v>
      </c>
      <c r="L200" s="2">
        <v>56.877000000000002</v>
      </c>
      <c r="M200" s="2">
        <v>33.375</v>
      </c>
      <c r="N200" s="2"/>
      <c r="O200" s="2">
        <v>86.843999999999994</v>
      </c>
      <c r="P200" s="2">
        <v>53.502000000000002</v>
      </c>
    </row>
    <row r="201" spans="10:16" ht="14.45" x14ac:dyDescent="0.35">
      <c r="J201">
        <v>2017</v>
      </c>
      <c r="K201" s="2">
        <v>251.61600000000001</v>
      </c>
      <c r="L201" s="2">
        <v>55.713999999999999</v>
      </c>
      <c r="M201" s="2">
        <v>33.905999999999999</v>
      </c>
      <c r="N201" s="2"/>
      <c r="O201" s="2">
        <v>86.588999999999999</v>
      </c>
      <c r="P201" s="2">
        <v>53.741</v>
      </c>
    </row>
    <row r="202" spans="10:16" ht="14.45" x14ac:dyDescent="0.35">
      <c r="J202" t="s">
        <v>470</v>
      </c>
      <c r="K202" s="2">
        <v>251.626</v>
      </c>
      <c r="L202" s="2">
        <v>55.673999999999999</v>
      </c>
      <c r="M202" s="2">
        <v>34.075000000000003</v>
      </c>
      <c r="N202" s="2">
        <v>144.429</v>
      </c>
      <c r="O202" s="2"/>
      <c r="P202" s="2"/>
    </row>
    <row r="203" spans="10:16" ht="14.45" x14ac:dyDescent="0.35">
      <c r="J203" t="s">
        <v>471</v>
      </c>
      <c r="K203" s="2">
        <v>251.34899999999999</v>
      </c>
      <c r="L203" s="2">
        <v>55.573</v>
      </c>
      <c r="M203" s="2">
        <v>34.244</v>
      </c>
      <c r="N203" s="2">
        <v>145.46600000000001</v>
      </c>
      <c r="O203" s="2"/>
      <c r="P203" s="2"/>
    </row>
    <row r="204" spans="10:16" ht="14.45" x14ac:dyDescent="0.35">
      <c r="J204" t="s">
        <v>472</v>
      </c>
      <c r="K204" s="2">
        <v>253.78899999999999</v>
      </c>
      <c r="L204" s="2">
        <v>56.631</v>
      </c>
      <c r="M204" s="2">
        <v>34.414000000000001</v>
      </c>
      <c r="N204" s="2">
        <v>143.92599999999999</v>
      </c>
      <c r="O204" s="2"/>
      <c r="P204" s="2"/>
    </row>
    <row r="205" spans="10:16" ht="14.45" x14ac:dyDescent="0.35">
      <c r="J205" t="s">
        <v>473</v>
      </c>
      <c r="K205" s="2">
        <v>255.261</v>
      </c>
      <c r="L205" s="2">
        <v>59.188000000000002</v>
      </c>
      <c r="M205" s="2">
        <v>35.079000000000001</v>
      </c>
      <c r="N205" s="2">
        <v>143.32499999999999</v>
      </c>
      <c r="O205" s="2"/>
      <c r="P205" s="2"/>
    </row>
    <row r="206" spans="10:16" ht="14.45" x14ac:dyDescent="0.35">
      <c r="J206" t="s">
        <v>474</v>
      </c>
      <c r="K206" s="2">
        <v>257.334</v>
      </c>
      <c r="L206" s="2">
        <v>60.975999999999999</v>
      </c>
      <c r="M206" s="2">
        <v>35.743000000000002</v>
      </c>
      <c r="N206" s="2">
        <v>141.55500000000001</v>
      </c>
      <c r="O206" s="2"/>
      <c r="P206" s="2"/>
    </row>
    <row r="207" spans="10:16" ht="14.45" x14ac:dyDescent="0.35">
      <c r="J207" t="s">
        <v>475</v>
      </c>
      <c r="K207" s="2">
        <v>256.50900000000001</v>
      </c>
      <c r="L207" s="2">
        <v>61.564999999999998</v>
      </c>
      <c r="M207" s="2">
        <v>36.408999999999999</v>
      </c>
      <c r="N207" s="2">
        <v>141.82599999999999</v>
      </c>
      <c r="O207" s="2"/>
      <c r="P207" s="2"/>
    </row>
    <row r="208" spans="10:16" ht="14.45" x14ac:dyDescent="0.35">
      <c r="J208" t="s">
        <v>476</v>
      </c>
      <c r="K208" s="2">
        <v>256.12900000000002</v>
      </c>
      <c r="L208" s="2">
        <v>61.801000000000002</v>
      </c>
      <c r="M208" s="2">
        <v>37.119</v>
      </c>
      <c r="N208" s="2">
        <v>141.87700000000001</v>
      </c>
      <c r="O208" s="2"/>
      <c r="P208" s="2"/>
    </row>
    <row r="209" spans="10:16" ht="14.45" x14ac:dyDescent="0.35">
      <c r="J209" t="s">
        <v>477</v>
      </c>
      <c r="K209" s="2">
        <v>258.65100000000001</v>
      </c>
      <c r="L209" s="2">
        <v>61.895000000000003</v>
      </c>
      <c r="M209" s="2">
        <v>37.828000000000003</v>
      </c>
      <c r="N209" s="2">
        <v>140.339</v>
      </c>
      <c r="O209" s="2"/>
      <c r="P209" s="2"/>
    </row>
    <row r="210" spans="10:16" ht="14.45" x14ac:dyDescent="0.35">
      <c r="J210" t="s">
        <v>478</v>
      </c>
      <c r="K210" s="2">
        <v>259.43</v>
      </c>
      <c r="L210" s="2">
        <v>61.834000000000003</v>
      </c>
      <c r="M210" s="2">
        <v>38.537999999999997</v>
      </c>
      <c r="N210" s="2">
        <v>139.01599999999999</v>
      </c>
      <c r="O210" s="2"/>
      <c r="P210" s="2"/>
    </row>
    <row r="211" spans="10:16" ht="14.45" x14ac:dyDescent="0.35">
      <c r="J211" t="s">
        <v>479</v>
      </c>
      <c r="K211" s="2">
        <v>260.12099999999998</v>
      </c>
      <c r="L211" s="2">
        <v>61.718000000000004</v>
      </c>
      <c r="M211" s="2">
        <v>37.941000000000003</v>
      </c>
      <c r="N211" s="2">
        <v>140.83500000000001</v>
      </c>
      <c r="O211" s="2"/>
      <c r="P211" s="2"/>
    </row>
    <row r="212" spans="10:16" ht="14.45" x14ac:dyDescent="0.35">
      <c r="J212" t="s">
        <v>480</v>
      </c>
      <c r="K212" s="2">
        <v>265.935</v>
      </c>
      <c r="L212" s="2">
        <v>61.612000000000002</v>
      </c>
      <c r="M212" s="2">
        <v>38.747999999999998</v>
      </c>
      <c r="N212" s="2">
        <v>138.81299999999999</v>
      </c>
      <c r="O212" s="2"/>
      <c r="P212" s="2"/>
    </row>
    <row r="213" spans="10:16" ht="14.45" x14ac:dyDescent="0.35">
      <c r="J213">
        <v>2018</v>
      </c>
      <c r="K213" s="2">
        <v>274.45800000000003</v>
      </c>
      <c r="L213" s="2">
        <v>60.524999999999999</v>
      </c>
      <c r="M213" s="2">
        <v>40.149000000000001</v>
      </c>
      <c r="N213" s="2">
        <v>138.94200000000001</v>
      </c>
      <c r="O213" s="2"/>
      <c r="P213" s="2"/>
    </row>
    <row r="214" spans="10:16" ht="14.45" x14ac:dyDescent="0.35">
      <c r="J214" t="s">
        <v>481</v>
      </c>
      <c r="K214" s="2">
        <v>274.66399999999999</v>
      </c>
      <c r="L214" s="2">
        <v>60.356000000000002</v>
      </c>
      <c r="M214" s="2">
        <v>39.716000000000001</v>
      </c>
      <c r="N214" s="2">
        <v>142.352</v>
      </c>
      <c r="O214" s="2"/>
      <c r="P214" s="2"/>
    </row>
    <row r="215" spans="10:16" ht="14.45" x14ac:dyDescent="0.35">
      <c r="J215" t="s">
        <v>482</v>
      </c>
      <c r="K215" s="2">
        <v>278.29399999999998</v>
      </c>
      <c r="L215" s="2">
        <v>62.162999999999997</v>
      </c>
      <c r="M215" s="2">
        <v>40.061</v>
      </c>
      <c r="N215" s="2">
        <v>141.82300000000001</v>
      </c>
      <c r="O215" s="2"/>
      <c r="P215" s="2"/>
    </row>
    <row r="216" spans="10:16" ht="14.45" x14ac:dyDescent="0.35">
      <c r="J216" t="s">
        <v>483</v>
      </c>
      <c r="K216" s="2">
        <v>278.64499999999998</v>
      </c>
      <c r="L216" s="2">
        <v>66.227999999999994</v>
      </c>
      <c r="M216" s="2">
        <v>40.561999999999998</v>
      </c>
      <c r="N216" s="2">
        <v>140.512</v>
      </c>
      <c r="O216" s="2"/>
      <c r="P216" s="2"/>
    </row>
    <row r="217" spans="10:16" ht="14.45" x14ac:dyDescent="0.35">
      <c r="J217" t="s">
        <v>484</v>
      </c>
      <c r="K217" s="2">
        <v>278.98099999999999</v>
      </c>
      <c r="L217" s="2">
        <v>67.186000000000007</v>
      </c>
      <c r="M217" s="2">
        <v>40.142000000000003</v>
      </c>
      <c r="N217" s="2">
        <v>141.08000000000001</v>
      </c>
      <c r="O217" s="2"/>
      <c r="P217" s="2"/>
    </row>
    <row r="218" spans="10:16" ht="14.45" x14ac:dyDescent="0.35">
      <c r="J218" t="s">
        <v>485</v>
      </c>
      <c r="K218" s="2">
        <v>278.2</v>
      </c>
      <c r="L218" s="2">
        <v>67.864999999999995</v>
      </c>
      <c r="M218" s="2">
        <v>40.814999999999998</v>
      </c>
      <c r="N218" s="2">
        <v>142.601</v>
      </c>
      <c r="O218" s="2"/>
      <c r="P218" s="2"/>
    </row>
    <row r="219" spans="10:16" ht="14.45" x14ac:dyDescent="0.35">
      <c r="J219" t="s">
        <v>486</v>
      </c>
      <c r="K219" s="2">
        <v>276.25700000000001</v>
      </c>
      <c r="L219" s="2">
        <v>67.875</v>
      </c>
      <c r="M219" s="2">
        <v>43.045999999999999</v>
      </c>
      <c r="N219" s="2">
        <v>142.88900000000001</v>
      </c>
      <c r="O219" s="2"/>
      <c r="P219" s="2"/>
    </row>
    <row r="220" spans="10:16" ht="14.45" x14ac:dyDescent="0.35">
      <c r="J220" t="s">
        <v>487</v>
      </c>
      <c r="K220" s="2">
        <v>278.596</v>
      </c>
      <c r="L220" s="2">
        <v>67.902000000000001</v>
      </c>
      <c r="M220" s="2">
        <v>43.3</v>
      </c>
      <c r="N220" s="2">
        <v>142.125</v>
      </c>
      <c r="O220" s="2"/>
      <c r="P220" s="2"/>
    </row>
    <row r="221" spans="10:16" ht="14.45" x14ac:dyDescent="0.35">
      <c r="J221" t="s">
        <v>488</v>
      </c>
      <c r="K221" s="2">
        <v>278.97399999999999</v>
      </c>
      <c r="L221" s="2">
        <v>67.873000000000005</v>
      </c>
      <c r="M221" s="2">
        <v>43.872999999999998</v>
      </c>
      <c r="N221" s="2">
        <v>142.31700000000001</v>
      </c>
      <c r="O221" s="2"/>
      <c r="P221" s="2"/>
    </row>
    <row r="222" spans="10:16" ht="14.45" x14ac:dyDescent="0.35">
      <c r="J222" t="s">
        <v>489</v>
      </c>
      <c r="K222" s="2">
        <v>280.096</v>
      </c>
      <c r="L222" s="2">
        <v>67.965999999999994</v>
      </c>
      <c r="M222" s="2">
        <v>44.625</v>
      </c>
      <c r="N222" s="2">
        <v>140.91300000000001</v>
      </c>
      <c r="O222" s="2"/>
      <c r="P222" s="2"/>
    </row>
    <row r="223" spans="10:16" ht="14.45" x14ac:dyDescent="0.35">
      <c r="J223" t="s">
        <v>490</v>
      </c>
      <c r="K223" s="2">
        <v>277.04599999999999</v>
      </c>
      <c r="L223" s="2">
        <v>68.013000000000005</v>
      </c>
      <c r="M223" s="2">
        <v>44.79</v>
      </c>
      <c r="N223" s="2">
        <v>148.82300000000001</v>
      </c>
      <c r="O223" s="2"/>
      <c r="P223" s="2"/>
    </row>
    <row r="224" spans="10:16" ht="14.45" x14ac:dyDescent="0.35">
      <c r="J224" t="s">
        <v>491</v>
      </c>
      <c r="K224" s="2">
        <v>279.00900000000001</v>
      </c>
      <c r="L224" s="2">
        <v>67.186999999999998</v>
      </c>
      <c r="M224" s="2">
        <v>45.835000000000001</v>
      </c>
      <c r="N224" s="2">
        <v>152.34200000000001</v>
      </c>
      <c r="O224" s="2"/>
      <c r="P224" s="2"/>
    </row>
    <row r="225" spans="10:16" ht="14.45" x14ac:dyDescent="0.35">
      <c r="J225">
        <v>2019</v>
      </c>
      <c r="K225" s="2">
        <v>286.62900000000002</v>
      </c>
      <c r="L225" s="2">
        <v>66.322000000000003</v>
      </c>
      <c r="M225" s="2">
        <v>46.103000000000002</v>
      </c>
      <c r="N225" s="2">
        <v>151.41</v>
      </c>
      <c r="O225" s="2"/>
      <c r="P225" s="2"/>
    </row>
    <row r="226" spans="10:16" ht="14.45" x14ac:dyDescent="0.35">
      <c r="J226" t="s">
        <v>492</v>
      </c>
      <c r="K226" s="2">
        <v>289.52100000000002</v>
      </c>
      <c r="L226" s="2">
        <v>66.120999999999995</v>
      </c>
      <c r="M226" s="2">
        <v>46.119</v>
      </c>
      <c r="N226" s="2">
        <v>153.78200000000001</v>
      </c>
      <c r="O226" s="2"/>
      <c r="P226" s="2"/>
    </row>
    <row r="227" spans="10:16" ht="14.45" x14ac:dyDescent="0.35">
      <c r="J227" t="s">
        <v>493</v>
      </c>
      <c r="K227" s="2">
        <v>293.24400000000003</v>
      </c>
      <c r="L227" s="2">
        <v>67.013999999999996</v>
      </c>
      <c r="M227" s="2">
        <v>46.069000000000003</v>
      </c>
      <c r="N227" s="2">
        <v>154.88900000000001</v>
      </c>
      <c r="O227" s="2"/>
      <c r="P227" s="2"/>
    </row>
    <row r="228" spans="10:16" ht="14.45" x14ac:dyDescent="0.35">
      <c r="J228" t="s">
        <v>494</v>
      </c>
      <c r="K228" s="2">
        <v>291.56200000000001</v>
      </c>
      <c r="L228" s="2">
        <v>71.504999999999995</v>
      </c>
      <c r="M228" s="2">
        <v>46.848999999999997</v>
      </c>
      <c r="N228" s="2">
        <v>152.214</v>
      </c>
      <c r="O228" s="2"/>
      <c r="P228" s="2"/>
    </row>
    <row r="229" spans="10:16" ht="14.45" x14ac:dyDescent="0.35">
      <c r="J229" t="s">
        <v>495</v>
      </c>
      <c r="K229" s="2">
        <v>292.375</v>
      </c>
      <c r="L229" s="2">
        <v>74.400999999999996</v>
      </c>
      <c r="M229" s="2">
        <v>48.473999999999997</v>
      </c>
      <c r="N229" s="2">
        <v>152.90299999999999</v>
      </c>
      <c r="O229" s="2"/>
      <c r="P229" s="2"/>
    </row>
    <row r="230" spans="10:16" ht="14.45" x14ac:dyDescent="0.35">
      <c r="J230" t="s">
        <v>496</v>
      </c>
      <c r="K230" s="2">
        <v>292.3</v>
      </c>
      <c r="L230" s="2">
        <v>74.915000000000006</v>
      </c>
      <c r="M230" s="2">
        <v>49.26</v>
      </c>
      <c r="N230" s="2">
        <v>152.935</v>
      </c>
      <c r="O230" s="2"/>
      <c r="P230" s="2"/>
    </row>
    <row r="231" spans="10:16" ht="14.45" x14ac:dyDescent="0.35">
      <c r="J231" t="s">
        <v>497</v>
      </c>
      <c r="K231" s="2">
        <v>292.91300000000001</v>
      </c>
      <c r="L231" s="2">
        <v>75.644999999999996</v>
      </c>
      <c r="M231" s="2">
        <v>50.786000000000001</v>
      </c>
      <c r="N231" s="2">
        <v>153.78299999999999</v>
      </c>
      <c r="O231" s="2"/>
      <c r="P231" s="2"/>
    </row>
    <row r="232" spans="10:16" ht="14.45" x14ac:dyDescent="0.35">
      <c r="J232" t="s">
        <v>498</v>
      </c>
      <c r="K232" s="2">
        <v>293.16899999999998</v>
      </c>
      <c r="L232" s="2">
        <v>75.837000000000003</v>
      </c>
      <c r="M232" s="2">
        <v>51.436</v>
      </c>
      <c r="N232" s="2">
        <v>156.24299999999999</v>
      </c>
      <c r="O232" s="2"/>
      <c r="P232" s="2"/>
    </row>
    <row r="233" spans="10:16" ht="14.45" x14ac:dyDescent="0.35">
      <c r="J233" t="s">
        <v>499</v>
      </c>
      <c r="K233" s="2">
        <v>295.536</v>
      </c>
      <c r="L233" s="2">
        <v>75.882999999999996</v>
      </c>
      <c r="M233" s="2">
        <v>51.515000000000001</v>
      </c>
      <c r="N233" s="2">
        <v>153.226</v>
      </c>
      <c r="O233" s="2"/>
      <c r="P233" s="2"/>
    </row>
    <row r="234" spans="10:16" ht="14.45" x14ac:dyDescent="0.35">
      <c r="J234" t="s">
        <v>1499</v>
      </c>
      <c r="K234" s="2">
        <v>299.35899999999998</v>
      </c>
      <c r="L234" s="2">
        <v>76.164000000000001</v>
      </c>
      <c r="M234" s="2">
        <v>51.587000000000003</v>
      </c>
      <c r="N234" s="2">
        <v>152.36799999999999</v>
      </c>
      <c r="O234" s="2"/>
      <c r="P234" s="2"/>
    </row>
    <row r="235" spans="10:16" ht="14.45" x14ac:dyDescent="0.35">
      <c r="J235" t="s">
        <v>1500</v>
      </c>
      <c r="K235" s="2">
        <v>302.88400000000001</v>
      </c>
      <c r="L235" s="2">
        <v>75.787999999999997</v>
      </c>
      <c r="M235" s="2">
        <v>51.835999999999999</v>
      </c>
      <c r="N235" s="2">
        <v>149.959</v>
      </c>
      <c r="O235" s="2"/>
      <c r="P235" s="2"/>
    </row>
    <row r="236" spans="10:16" ht="14.45" x14ac:dyDescent="0.35">
      <c r="J236" t="s">
        <v>1501</v>
      </c>
      <c r="K236" s="2">
        <v>306.58800000000002</v>
      </c>
      <c r="L236" s="2">
        <v>75.358000000000004</v>
      </c>
      <c r="M236" s="2">
        <v>52.164999999999999</v>
      </c>
      <c r="N236" s="2">
        <v>152.04499999999999</v>
      </c>
      <c r="O236" s="2"/>
      <c r="P236" s="2"/>
    </row>
    <row r="237" spans="10:16" ht="14.45" x14ac:dyDescent="0.35">
      <c r="J237">
        <v>2020</v>
      </c>
      <c r="K237" s="2">
        <v>307.35700000000003</v>
      </c>
      <c r="L237" s="2">
        <v>74.903999999999996</v>
      </c>
      <c r="M237" s="2">
        <v>52.69</v>
      </c>
      <c r="N237" s="2">
        <v>157.649</v>
      </c>
      <c r="O237" s="2"/>
      <c r="P237" s="2"/>
    </row>
    <row r="238" spans="10:16" ht="14.45" x14ac:dyDescent="0.35">
      <c r="J238" t="s">
        <v>1502</v>
      </c>
      <c r="K238" s="2">
        <v>304.98899999999998</v>
      </c>
      <c r="L238" s="2">
        <v>74.619</v>
      </c>
      <c r="M238" s="2">
        <v>52.554000000000002</v>
      </c>
      <c r="N238" s="2">
        <v>162.28200000000001</v>
      </c>
      <c r="O238" s="2"/>
      <c r="P238" s="2"/>
    </row>
    <row r="239" spans="10:16" ht="14.45" x14ac:dyDescent="0.35">
      <c r="J239" t="s">
        <v>1503</v>
      </c>
      <c r="K239" s="2">
        <v>302.02300000000002</v>
      </c>
      <c r="L239" s="2">
        <v>78.444999999999993</v>
      </c>
      <c r="M239" s="2">
        <v>53.218000000000004</v>
      </c>
      <c r="N239" s="2">
        <v>167.196</v>
      </c>
      <c r="O239" s="2"/>
      <c r="P239" s="2"/>
    </row>
    <row r="240" spans="10:16" ht="14.45" x14ac:dyDescent="0.35">
      <c r="J240" t="s">
        <v>1504</v>
      </c>
      <c r="K240" s="2">
        <v>300.39299999999997</v>
      </c>
      <c r="L240" s="2">
        <v>83.405000000000001</v>
      </c>
      <c r="M240" s="2">
        <v>53.582999999999998</v>
      </c>
      <c r="N240" s="2">
        <v>172.744</v>
      </c>
      <c r="O240" s="2"/>
      <c r="P240" s="2"/>
    </row>
    <row r="241" spans="10:16" ht="14.45" x14ac:dyDescent="0.35">
      <c r="J241" t="s">
        <v>1505</v>
      </c>
      <c r="K241" s="2">
        <v>301.75099999999998</v>
      </c>
      <c r="L241" s="2">
        <v>84.542000000000002</v>
      </c>
      <c r="M241" s="2">
        <v>53.037999999999997</v>
      </c>
      <c r="N241" s="2">
        <v>173.27199999999999</v>
      </c>
      <c r="O241" s="2"/>
      <c r="P241" s="2"/>
    </row>
    <row r="242" spans="10:16" ht="14.45" x14ac:dyDescent="0.35">
      <c r="J242" t="s">
        <v>1506</v>
      </c>
      <c r="K242" s="2">
        <v>305.53300000000002</v>
      </c>
      <c r="L242" s="2">
        <v>84.986000000000004</v>
      </c>
      <c r="M242" s="2">
        <v>52.814999999999998</v>
      </c>
      <c r="N242" s="2">
        <v>173.369</v>
      </c>
      <c r="O242" s="2"/>
      <c r="P242" s="2"/>
    </row>
    <row r="243" spans="10:16" ht="14.45" x14ac:dyDescent="0.35">
      <c r="J243" t="s">
        <v>1507</v>
      </c>
      <c r="K243" s="2">
        <v>306.57799999999997</v>
      </c>
      <c r="L243" s="2">
        <v>85.073999999999998</v>
      </c>
      <c r="M243" s="2">
        <v>52.857999999999997</v>
      </c>
      <c r="N243" s="2">
        <v>175.36199999999999</v>
      </c>
      <c r="O243" s="2"/>
      <c r="P243" s="2"/>
    </row>
    <row r="244" spans="10:16" ht="14.45" x14ac:dyDescent="0.35">
      <c r="J244" t="s">
        <v>1508</v>
      </c>
      <c r="K244" s="2">
        <v>307.31099999999998</v>
      </c>
      <c r="L244" s="2">
        <v>85.064999999999998</v>
      </c>
      <c r="M244" s="2">
        <v>52.829000000000001</v>
      </c>
      <c r="N244" s="2">
        <v>174.63</v>
      </c>
      <c r="O244" s="2"/>
      <c r="P244" s="2"/>
    </row>
    <row r="245" spans="10:16" ht="14.45" x14ac:dyDescent="0.35">
      <c r="J245" t="s">
        <v>1509</v>
      </c>
      <c r="K245" s="2">
        <v>307.75099999999998</v>
      </c>
      <c r="L245" s="2">
        <v>85.549000000000007</v>
      </c>
      <c r="M245" s="2">
        <v>52.932000000000002</v>
      </c>
      <c r="N245" s="2">
        <v>176.40899999999999</v>
      </c>
      <c r="O245" s="2"/>
      <c r="P245" s="2"/>
    </row>
    <row r="249" spans="10:16" ht="14.45" x14ac:dyDescent="0.35">
      <c r="K24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0FD0-70D0-4C03-A520-67A13CD381DF}">
  <dimension ref="A1:B8"/>
  <sheetViews>
    <sheetView workbookViewId="0">
      <selection activeCell="A6" sqref="A6"/>
    </sheetView>
  </sheetViews>
  <sheetFormatPr baseColWidth="10" defaultRowHeight="15" x14ac:dyDescent="0.25"/>
  <cols>
    <col min="1" max="1" width="39.28515625" bestFit="1" customWidth="1"/>
  </cols>
  <sheetData>
    <row r="1" spans="1:2" x14ac:dyDescent="0.25">
      <c r="A1" s="3" t="s">
        <v>1528</v>
      </c>
    </row>
    <row r="2" spans="1:2" x14ac:dyDescent="0.25">
      <c r="A2" t="s">
        <v>32</v>
      </c>
      <c r="B2" s="29">
        <v>0.40895270270270301</v>
      </c>
    </row>
    <row r="3" spans="1:2" x14ac:dyDescent="0.25">
      <c r="A3" t="s">
        <v>33</v>
      </c>
      <c r="B3" s="29">
        <v>0.32584459459459458</v>
      </c>
    </row>
    <row r="4" spans="1:2" x14ac:dyDescent="0.25">
      <c r="A4" t="s">
        <v>34</v>
      </c>
      <c r="B4" s="29">
        <v>7.5168918918918914E-2</v>
      </c>
    </row>
    <row r="5" spans="1:2" x14ac:dyDescent="0.25">
      <c r="A5" t="s">
        <v>35</v>
      </c>
      <c r="B5" s="29">
        <v>0.14290540540540539</v>
      </c>
    </row>
    <row r="6" spans="1:2" x14ac:dyDescent="0.25">
      <c r="A6" t="s">
        <v>36</v>
      </c>
      <c r="B6" s="29">
        <v>4.7128378378378376E-2</v>
      </c>
    </row>
    <row r="7" spans="1:2" x14ac:dyDescent="0.25">
      <c r="B7" s="5"/>
    </row>
    <row r="8" spans="1:2" x14ac:dyDescent="0.25">
      <c r="B8" s="5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427E-A8D7-4B48-B4B3-552B067694F5}">
  <dimension ref="A1:K461"/>
  <sheetViews>
    <sheetView workbookViewId="0">
      <selection activeCell="K6" sqref="K6"/>
    </sheetView>
  </sheetViews>
  <sheetFormatPr baseColWidth="10" defaultRowHeight="15" x14ac:dyDescent="0.25"/>
  <sheetData>
    <row r="1" spans="1:11" x14ac:dyDescent="0.25">
      <c r="A1" s="3" t="s">
        <v>1498</v>
      </c>
    </row>
    <row r="3" spans="1:11" x14ac:dyDescent="0.25">
      <c r="A3" s="3" t="s">
        <v>1453</v>
      </c>
      <c r="B3" s="10"/>
      <c r="C3" s="10"/>
      <c r="I3" s="3" t="s">
        <v>1496</v>
      </c>
    </row>
    <row r="4" spans="1:11" x14ac:dyDescent="0.25">
      <c r="A4" t="s">
        <v>883</v>
      </c>
      <c r="B4" t="s">
        <v>79</v>
      </c>
      <c r="C4" t="s">
        <v>892</v>
      </c>
      <c r="D4" t="s">
        <v>886</v>
      </c>
      <c r="E4" t="s">
        <v>886</v>
      </c>
      <c r="F4" t="s">
        <v>874</v>
      </c>
    </row>
    <row r="5" spans="1:11" x14ac:dyDescent="0.25">
      <c r="A5">
        <v>4222</v>
      </c>
      <c r="B5" t="s">
        <v>563</v>
      </c>
      <c r="C5">
        <v>1</v>
      </c>
      <c r="D5" s="2">
        <v>-96.904089589569764</v>
      </c>
      <c r="E5" s="2"/>
      <c r="F5" s="2">
        <v>-3.849525452747852</v>
      </c>
      <c r="K5" t="s">
        <v>888</v>
      </c>
    </row>
    <row r="6" spans="1:11" x14ac:dyDescent="0.25">
      <c r="A6">
        <v>1839</v>
      </c>
      <c r="B6" t="s">
        <v>650</v>
      </c>
      <c r="C6">
        <v>1</v>
      </c>
      <c r="D6" s="2">
        <v>-96.813316698404364</v>
      </c>
      <c r="E6" s="2"/>
      <c r="F6" s="2">
        <v>-3.849525452747852</v>
      </c>
      <c r="J6" t="s">
        <v>906</v>
      </c>
      <c r="K6" s="2">
        <v>6.65480492246017</v>
      </c>
    </row>
    <row r="7" spans="1:11" x14ac:dyDescent="0.25">
      <c r="A7">
        <v>4224</v>
      </c>
      <c r="B7" t="s">
        <v>555</v>
      </c>
      <c r="C7">
        <v>1</v>
      </c>
      <c r="D7" s="2">
        <v>-57.425976356509835</v>
      </c>
      <c r="E7" s="2"/>
      <c r="F7" s="2">
        <v>-3.849525452747852</v>
      </c>
      <c r="J7" t="s">
        <v>907</v>
      </c>
      <c r="K7" s="2">
        <v>-0.98146265775053509</v>
      </c>
    </row>
    <row r="8" spans="1:11" x14ac:dyDescent="0.25">
      <c r="A8">
        <v>5432</v>
      </c>
      <c r="B8" t="s">
        <v>556</v>
      </c>
      <c r="C8">
        <v>1</v>
      </c>
      <c r="D8" s="2">
        <v>-30.421302316620913</v>
      </c>
      <c r="E8" s="2"/>
      <c r="F8" s="2">
        <v>-3.849525452747852</v>
      </c>
      <c r="J8" t="s">
        <v>908</v>
      </c>
      <c r="K8" s="2">
        <v>20.401173158018882</v>
      </c>
    </row>
    <row r="9" spans="1:11" x14ac:dyDescent="0.25">
      <c r="A9">
        <v>1145</v>
      </c>
      <c r="B9" t="s">
        <v>553</v>
      </c>
      <c r="C9">
        <v>1</v>
      </c>
      <c r="D9" s="2">
        <v>-24.410735859634716</v>
      </c>
      <c r="E9" s="2"/>
      <c r="F9" s="2">
        <v>-3.849525452747852</v>
      </c>
      <c r="J9" t="s">
        <v>909</v>
      </c>
      <c r="K9" s="2">
        <v>14.080313954801809</v>
      </c>
    </row>
    <row r="10" spans="1:11" x14ac:dyDescent="0.25">
      <c r="A10">
        <v>5033</v>
      </c>
      <c r="B10" t="s">
        <v>560</v>
      </c>
      <c r="C10">
        <v>1</v>
      </c>
      <c r="D10" s="2">
        <v>-18.286835945012172</v>
      </c>
      <c r="E10" s="2"/>
      <c r="F10" s="2">
        <v>-3.849525452747852</v>
      </c>
      <c r="J10" t="s">
        <v>140</v>
      </c>
      <c r="K10" s="2">
        <v>47.743082560930432</v>
      </c>
    </row>
    <row r="11" spans="1:11" x14ac:dyDescent="0.25">
      <c r="A11">
        <v>4619</v>
      </c>
      <c r="B11" t="s">
        <v>562</v>
      </c>
      <c r="C11">
        <v>1</v>
      </c>
      <c r="D11" s="2">
        <v>-14.211387401302753</v>
      </c>
      <c r="E11" s="2"/>
      <c r="F11" s="2">
        <v>-3.849525452747852</v>
      </c>
      <c r="J11" t="s">
        <v>910</v>
      </c>
      <c r="K11" s="2">
        <v>46.402861960759822</v>
      </c>
    </row>
    <row r="12" spans="1:11" x14ac:dyDescent="0.25">
      <c r="A12">
        <v>1816</v>
      </c>
      <c r="B12" t="s">
        <v>554</v>
      </c>
      <c r="C12">
        <v>1</v>
      </c>
      <c r="D12" s="2">
        <v>-6.6584133142740445</v>
      </c>
      <c r="E12" s="2"/>
      <c r="F12" s="2">
        <v>-3.849525452747852</v>
      </c>
      <c r="J12" t="s">
        <v>135</v>
      </c>
      <c r="K12" s="2">
        <v>56.872965944658127</v>
      </c>
    </row>
    <row r="13" spans="1:11" x14ac:dyDescent="0.25">
      <c r="A13">
        <v>5433</v>
      </c>
      <c r="B13" t="s">
        <v>655</v>
      </c>
      <c r="C13">
        <v>1</v>
      </c>
      <c r="D13" s="2">
        <v>-5.6388703155347528</v>
      </c>
      <c r="E13" s="2"/>
      <c r="F13" s="2">
        <v>-3.849525452747852</v>
      </c>
      <c r="J13" t="s">
        <v>872</v>
      </c>
      <c r="K13" s="2">
        <v>62.144610872109915</v>
      </c>
    </row>
    <row r="14" spans="1:11" x14ac:dyDescent="0.25">
      <c r="A14">
        <v>1151</v>
      </c>
      <c r="B14" t="s">
        <v>559</v>
      </c>
      <c r="C14">
        <v>1</v>
      </c>
      <c r="D14" s="2">
        <v>-0.79559496195451884</v>
      </c>
      <c r="E14" s="2"/>
      <c r="F14" s="2">
        <v>-3.849525452747852</v>
      </c>
      <c r="J14" t="s">
        <v>1497</v>
      </c>
      <c r="K14" s="2">
        <v>4.4695239164089147</v>
      </c>
    </row>
    <row r="15" spans="1:11" x14ac:dyDescent="0.25">
      <c r="A15">
        <v>1144</v>
      </c>
      <c r="B15" t="s">
        <v>545</v>
      </c>
      <c r="C15">
        <v>1</v>
      </c>
      <c r="D15" s="2">
        <v>0.14762203189192954</v>
      </c>
      <c r="E15" s="2"/>
      <c r="F15" s="2">
        <v>-3.849525452747852</v>
      </c>
      <c r="J15" t="s">
        <v>911</v>
      </c>
      <c r="K15" s="2">
        <v>17.73842831733467</v>
      </c>
    </row>
    <row r="16" spans="1:11" x14ac:dyDescent="0.25">
      <c r="A16">
        <v>5052</v>
      </c>
      <c r="B16" t="s">
        <v>552</v>
      </c>
      <c r="C16">
        <v>1</v>
      </c>
      <c r="D16" s="2">
        <v>1.5975997783234757</v>
      </c>
      <c r="E16" s="2"/>
      <c r="F16" s="2">
        <v>-3.849525452747852</v>
      </c>
    </row>
    <row r="17" spans="1:6" x14ac:dyDescent="0.25">
      <c r="A17">
        <v>1857</v>
      </c>
      <c r="B17" t="s">
        <v>547</v>
      </c>
      <c r="C17">
        <v>1</v>
      </c>
      <c r="D17" s="2">
        <v>15.735157586122646</v>
      </c>
      <c r="E17" s="2"/>
      <c r="F17" s="2">
        <v>-3.849525452747852</v>
      </c>
    </row>
    <row r="18" spans="1:6" x14ac:dyDescent="0.25">
      <c r="A18">
        <v>4633</v>
      </c>
      <c r="B18" t="s">
        <v>548</v>
      </c>
      <c r="C18">
        <v>1</v>
      </c>
      <c r="D18" s="2">
        <v>17.639016544117649</v>
      </c>
      <c r="E18" s="2"/>
      <c r="F18" s="2">
        <v>-3.849525452747852</v>
      </c>
    </row>
    <row r="19" spans="1:6" x14ac:dyDescent="0.25">
      <c r="A19">
        <v>5020</v>
      </c>
      <c r="B19" t="s">
        <v>546</v>
      </c>
      <c r="C19">
        <v>1</v>
      </c>
      <c r="D19" s="2">
        <v>18.294586138933052</v>
      </c>
      <c r="E19" s="2"/>
      <c r="F19" s="2">
        <v>-3.849525452747852</v>
      </c>
    </row>
    <row r="20" spans="1:6" x14ac:dyDescent="0.25">
      <c r="A20">
        <v>1856</v>
      </c>
      <c r="B20" t="s">
        <v>551</v>
      </c>
      <c r="C20">
        <v>1</v>
      </c>
      <c r="D20" s="2">
        <v>19.157004676189864</v>
      </c>
      <c r="E20" s="2"/>
      <c r="F20" s="2">
        <v>-3.849525452747852</v>
      </c>
    </row>
    <row r="21" spans="1:6" x14ac:dyDescent="0.25">
      <c r="A21">
        <v>4629</v>
      </c>
      <c r="B21" t="s">
        <v>561</v>
      </c>
      <c r="C21">
        <v>1</v>
      </c>
      <c r="D21" s="2">
        <v>23.819537192274538</v>
      </c>
      <c r="E21" s="2"/>
      <c r="F21" s="2">
        <v>-3.849525452747852</v>
      </c>
    </row>
    <row r="22" spans="1:6" x14ac:dyDescent="0.25">
      <c r="A22">
        <v>5044</v>
      </c>
      <c r="B22" t="s">
        <v>557</v>
      </c>
      <c r="C22">
        <v>1</v>
      </c>
      <c r="D22" s="2">
        <v>26.5101273821798</v>
      </c>
      <c r="E22" s="2"/>
      <c r="F22" s="2">
        <v>-3.849525452747852</v>
      </c>
    </row>
    <row r="23" spans="1:6" x14ac:dyDescent="0.25">
      <c r="A23">
        <v>4636</v>
      </c>
      <c r="B23" t="s">
        <v>550</v>
      </c>
      <c r="C23">
        <v>1</v>
      </c>
      <c r="D23" s="2">
        <v>31.517851950921671</v>
      </c>
      <c r="E23" s="2"/>
      <c r="F23" s="2">
        <v>-3.849525452747852</v>
      </c>
    </row>
    <row r="24" spans="1:6" x14ac:dyDescent="0.25">
      <c r="A24">
        <v>5043</v>
      </c>
      <c r="B24" t="s">
        <v>877</v>
      </c>
      <c r="C24">
        <v>1</v>
      </c>
      <c r="D24" s="2">
        <v>58.734167490901413</v>
      </c>
      <c r="E24" s="2"/>
      <c r="F24" s="2">
        <v>-3.849525452747852</v>
      </c>
    </row>
    <row r="25" spans="1:6" x14ac:dyDescent="0.25">
      <c r="A25">
        <v>1874</v>
      </c>
      <c r="B25" t="s">
        <v>639</v>
      </c>
      <c r="C25">
        <v>1</v>
      </c>
      <c r="D25" s="2">
        <v>89.741014469664961</v>
      </c>
      <c r="E25" s="2"/>
      <c r="F25" s="2">
        <v>-3.849525452747852</v>
      </c>
    </row>
    <row r="26" spans="1:6" x14ac:dyDescent="0.25">
      <c r="A26">
        <v>5440</v>
      </c>
      <c r="B26" t="s">
        <v>558</v>
      </c>
      <c r="C26">
        <v>1</v>
      </c>
      <c r="D26" s="2">
        <v>149.45844058221908</v>
      </c>
      <c r="E26" s="2"/>
      <c r="F26" s="2">
        <v>-3.849525452747852</v>
      </c>
    </row>
    <row r="27" spans="1:6" x14ac:dyDescent="0.25">
      <c r="A27">
        <v>1835</v>
      </c>
      <c r="B27" t="s">
        <v>549</v>
      </c>
      <c r="C27">
        <v>1</v>
      </c>
      <c r="D27" s="2"/>
      <c r="E27" s="2"/>
      <c r="F27" s="2">
        <v>-3.849525452747852</v>
      </c>
    </row>
    <row r="28" spans="1:6" x14ac:dyDescent="0.25">
      <c r="A28">
        <v>5442</v>
      </c>
      <c r="B28" t="s">
        <v>1426</v>
      </c>
      <c r="C28">
        <v>1</v>
      </c>
      <c r="D28" s="2"/>
      <c r="E28" s="2"/>
      <c r="F28" s="2">
        <v>-3.849525452747852</v>
      </c>
    </row>
    <row r="29" spans="1:6" x14ac:dyDescent="0.25">
      <c r="A29">
        <v>3432</v>
      </c>
      <c r="B29" t="s">
        <v>599</v>
      </c>
      <c r="C29">
        <v>2</v>
      </c>
      <c r="D29" s="2"/>
      <c r="E29" s="2">
        <v>-51.600827583986089</v>
      </c>
      <c r="F29" s="2">
        <v>34.858192694388791</v>
      </c>
    </row>
    <row r="30" spans="1:6" x14ac:dyDescent="0.25">
      <c r="A30">
        <v>1834</v>
      </c>
      <c r="B30" t="s">
        <v>647</v>
      </c>
      <c r="C30">
        <v>2</v>
      </c>
      <c r="D30" s="2"/>
      <c r="E30" s="2">
        <v>-48.346205981192284</v>
      </c>
      <c r="F30" s="2">
        <v>34.858192694388791</v>
      </c>
    </row>
    <row r="31" spans="1:6" x14ac:dyDescent="0.25">
      <c r="A31">
        <v>3425</v>
      </c>
      <c r="B31" t="s">
        <v>611</v>
      </c>
      <c r="C31">
        <v>2</v>
      </c>
      <c r="D31" s="2"/>
      <c r="E31" s="2">
        <v>-34.642046406752293</v>
      </c>
      <c r="F31" s="2">
        <v>34.858192694388791</v>
      </c>
    </row>
    <row r="32" spans="1:6" x14ac:dyDescent="0.25">
      <c r="A32">
        <v>4228</v>
      </c>
      <c r="B32" t="s">
        <v>663</v>
      </c>
      <c r="C32">
        <v>2</v>
      </c>
      <c r="D32" s="2"/>
      <c r="E32" s="2">
        <v>-34.034109768241009</v>
      </c>
      <c r="F32" s="2">
        <v>34.858192694388791</v>
      </c>
    </row>
    <row r="33" spans="1:6" x14ac:dyDescent="0.25">
      <c r="A33">
        <v>1838</v>
      </c>
      <c r="B33" t="s">
        <v>643</v>
      </c>
      <c r="C33">
        <v>2</v>
      </c>
      <c r="D33" s="2"/>
      <c r="E33" s="2">
        <v>-33.901234036755795</v>
      </c>
      <c r="F33" s="2">
        <v>34.858192694388791</v>
      </c>
    </row>
    <row r="34" spans="1:6" x14ac:dyDescent="0.25">
      <c r="A34">
        <v>1826</v>
      </c>
      <c r="B34" t="s">
        <v>637</v>
      </c>
      <c r="C34">
        <v>2</v>
      </c>
      <c r="D34" s="2"/>
      <c r="E34" s="2">
        <v>-32.902078189700426</v>
      </c>
      <c r="F34" s="2">
        <v>34.858192694388791</v>
      </c>
    </row>
    <row r="35" spans="1:6" x14ac:dyDescent="0.25">
      <c r="A35">
        <v>3812</v>
      </c>
      <c r="B35" t="s">
        <v>574</v>
      </c>
      <c r="C35">
        <v>2</v>
      </c>
      <c r="D35" s="2"/>
      <c r="E35" s="2">
        <v>-20.21875749580235</v>
      </c>
      <c r="F35" s="2">
        <v>34.858192694388791</v>
      </c>
    </row>
    <row r="36" spans="1:6" ht="14.45" x14ac:dyDescent="0.35">
      <c r="A36">
        <v>4218</v>
      </c>
      <c r="B36" t="s">
        <v>593</v>
      </c>
      <c r="C36">
        <v>2</v>
      </c>
      <c r="D36" s="2"/>
      <c r="E36" s="2">
        <v>-14.955637741624006</v>
      </c>
      <c r="F36" s="2">
        <v>34.858192694388791</v>
      </c>
    </row>
    <row r="37" spans="1:6" ht="14.45" x14ac:dyDescent="0.35">
      <c r="A37">
        <v>4221</v>
      </c>
      <c r="B37" t="s">
        <v>660</v>
      </c>
      <c r="C37">
        <v>2</v>
      </c>
      <c r="D37" s="2"/>
      <c r="E37" s="2">
        <v>-11.816786528679179</v>
      </c>
      <c r="F37" s="2">
        <v>34.858192694388791</v>
      </c>
    </row>
    <row r="38" spans="1:6" ht="14.45" x14ac:dyDescent="0.35">
      <c r="A38">
        <v>3052</v>
      </c>
      <c r="B38" t="s">
        <v>648</v>
      </c>
      <c r="C38">
        <v>2</v>
      </c>
      <c r="D38" s="2"/>
      <c r="E38" s="2">
        <v>-10.31459351081266</v>
      </c>
      <c r="F38" s="2">
        <v>34.858192694388791</v>
      </c>
    </row>
    <row r="39" spans="1:6" ht="14.45" x14ac:dyDescent="0.35">
      <c r="A39">
        <v>3433</v>
      </c>
      <c r="B39" t="s">
        <v>615</v>
      </c>
      <c r="C39">
        <v>2</v>
      </c>
      <c r="D39" s="2"/>
      <c r="E39" s="2">
        <v>-8.7156512966406012</v>
      </c>
      <c r="F39" s="2">
        <v>34.858192694388791</v>
      </c>
    </row>
    <row r="40" spans="1:6" ht="14.45" x14ac:dyDescent="0.35">
      <c r="A40">
        <v>5434</v>
      </c>
      <c r="B40" t="s">
        <v>657</v>
      </c>
      <c r="C40">
        <v>2</v>
      </c>
      <c r="D40" s="2"/>
      <c r="E40" s="2">
        <v>-7.35223567882983</v>
      </c>
      <c r="F40" s="2">
        <v>34.858192694388791</v>
      </c>
    </row>
    <row r="41" spans="1:6" ht="14.45" x14ac:dyDescent="0.35">
      <c r="A41">
        <v>3424</v>
      </c>
      <c r="B41" t="s">
        <v>613</v>
      </c>
      <c r="C41">
        <v>2</v>
      </c>
      <c r="D41" s="2"/>
      <c r="E41" s="2">
        <v>-6.6663881849489917</v>
      </c>
      <c r="F41" s="2">
        <v>34.858192694388791</v>
      </c>
    </row>
    <row r="42" spans="1:6" ht="14.45" x14ac:dyDescent="0.35">
      <c r="A42">
        <v>1114</v>
      </c>
      <c r="B42" t="s">
        <v>571</v>
      </c>
      <c r="C42">
        <v>2</v>
      </c>
      <c r="D42" s="2"/>
      <c r="E42" s="2">
        <v>-6.5313714580448128</v>
      </c>
      <c r="F42" s="2">
        <v>34.858192694388791</v>
      </c>
    </row>
    <row r="43" spans="1:6" ht="14.45" x14ac:dyDescent="0.35">
      <c r="A43">
        <v>3042</v>
      </c>
      <c r="B43" t="s">
        <v>575</v>
      </c>
      <c r="C43">
        <v>2</v>
      </c>
      <c r="D43" s="2"/>
      <c r="E43" s="2">
        <v>-4.391502952426932</v>
      </c>
      <c r="F43" s="2">
        <v>34.858192694388791</v>
      </c>
    </row>
    <row r="44" spans="1:6" ht="14.45" x14ac:dyDescent="0.35">
      <c r="A44">
        <v>3823</v>
      </c>
      <c r="B44" t="s">
        <v>632</v>
      </c>
      <c r="C44">
        <v>2</v>
      </c>
      <c r="D44" s="2"/>
      <c r="E44" s="2">
        <v>-2.753210103005503</v>
      </c>
      <c r="F44" s="2">
        <v>34.858192694388791</v>
      </c>
    </row>
    <row r="45" spans="1:6" ht="14.45" x14ac:dyDescent="0.35">
      <c r="A45">
        <v>1836</v>
      </c>
      <c r="B45" t="s">
        <v>653</v>
      </c>
      <c r="C45">
        <v>2</v>
      </c>
      <c r="D45" s="2"/>
      <c r="E45" s="2">
        <v>-1.9270056297466875</v>
      </c>
      <c r="F45" s="2">
        <v>34.858192694388791</v>
      </c>
    </row>
    <row r="46" spans="1:6" ht="14.45" x14ac:dyDescent="0.35">
      <c r="A46">
        <v>1825</v>
      </c>
      <c r="B46" t="s">
        <v>617</v>
      </c>
      <c r="C46">
        <v>2</v>
      </c>
      <c r="D46" s="2"/>
      <c r="E46" s="2">
        <v>2.2551709582102153</v>
      </c>
      <c r="F46" s="2">
        <v>34.858192694388791</v>
      </c>
    </row>
    <row r="47" spans="1:6" ht="14.45" x14ac:dyDescent="0.35">
      <c r="A47">
        <v>3454</v>
      </c>
      <c r="B47" t="s">
        <v>623</v>
      </c>
      <c r="C47">
        <v>2</v>
      </c>
      <c r="D47" s="2"/>
      <c r="E47" s="2">
        <v>2.9338172734778727</v>
      </c>
      <c r="F47" s="2">
        <v>34.858192694388791</v>
      </c>
    </row>
    <row r="48" spans="1:6" ht="14.45" x14ac:dyDescent="0.35">
      <c r="A48">
        <v>4635</v>
      </c>
      <c r="B48" t="s">
        <v>633</v>
      </c>
      <c r="C48">
        <v>2</v>
      </c>
      <c r="D48" s="2"/>
      <c r="E48" s="2">
        <v>3.3173551092844575</v>
      </c>
      <c r="F48" s="2">
        <v>34.858192694388791</v>
      </c>
    </row>
    <row r="49" spans="1:6" ht="14.45" x14ac:dyDescent="0.35">
      <c r="A49">
        <v>3051</v>
      </c>
      <c r="B49" t="s">
        <v>618</v>
      </c>
      <c r="C49">
        <v>2</v>
      </c>
      <c r="D49" s="2"/>
      <c r="E49" s="2">
        <v>5.7736881546156393</v>
      </c>
      <c r="F49" s="2">
        <v>34.858192694388791</v>
      </c>
    </row>
    <row r="50" spans="1:6" ht="14.45" x14ac:dyDescent="0.35">
      <c r="A50">
        <v>3452</v>
      </c>
      <c r="B50" t="s">
        <v>622</v>
      </c>
      <c r="C50">
        <v>2</v>
      </c>
      <c r="D50" s="2"/>
      <c r="E50" s="2">
        <v>10.638831167781111</v>
      </c>
      <c r="F50" s="2">
        <v>34.858192694388791</v>
      </c>
    </row>
    <row r="51" spans="1:6" ht="14.45" x14ac:dyDescent="0.35">
      <c r="A51">
        <v>3434</v>
      </c>
      <c r="B51" t="s">
        <v>603</v>
      </c>
      <c r="C51">
        <v>2</v>
      </c>
      <c r="D51" s="2"/>
      <c r="E51" s="2">
        <v>11.144297034150416</v>
      </c>
      <c r="F51" s="2">
        <v>34.858192694388791</v>
      </c>
    </row>
    <row r="52" spans="1:6" ht="14.45" x14ac:dyDescent="0.35">
      <c r="A52">
        <v>3824</v>
      </c>
      <c r="B52" t="s">
        <v>656</v>
      </c>
      <c r="C52">
        <v>2</v>
      </c>
      <c r="D52" s="2"/>
      <c r="E52" s="2">
        <v>11.196166180493904</v>
      </c>
      <c r="F52" s="2">
        <v>34.858192694388791</v>
      </c>
    </row>
    <row r="53" spans="1:6" ht="14.45" x14ac:dyDescent="0.35">
      <c r="A53">
        <v>5034</v>
      </c>
      <c r="B53" t="s">
        <v>608</v>
      </c>
      <c r="C53">
        <v>2</v>
      </c>
      <c r="D53" s="2"/>
      <c r="E53" s="2">
        <v>13.992974824787593</v>
      </c>
      <c r="F53" s="2">
        <v>34.858192694388791</v>
      </c>
    </row>
    <row r="54" spans="1:6" ht="14.45" x14ac:dyDescent="0.35">
      <c r="A54">
        <v>3012</v>
      </c>
      <c r="B54" t="s">
        <v>577</v>
      </c>
      <c r="C54">
        <v>2</v>
      </c>
      <c r="D54" s="2"/>
      <c r="E54" s="2">
        <v>14.272862968787484</v>
      </c>
      <c r="F54" s="2">
        <v>34.858192694388791</v>
      </c>
    </row>
    <row r="55" spans="1:6" ht="14.45" x14ac:dyDescent="0.35">
      <c r="A55">
        <v>4220</v>
      </c>
      <c r="B55" t="s">
        <v>624</v>
      </c>
      <c r="C55">
        <v>2</v>
      </c>
      <c r="D55" s="2"/>
      <c r="E55" s="2">
        <v>14.731320928965955</v>
      </c>
      <c r="F55" s="2">
        <v>34.858192694388791</v>
      </c>
    </row>
    <row r="56" spans="1:6" ht="14.45" x14ac:dyDescent="0.35">
      <c r="A56">
        <v>1133</v>
      </c>
      <c r="B56" t="s">
        <v>642</v>
      </c>
      <c r="C56">
        <v>2</v>
      </c>
      <c r="D56" s="2"/>
      <c r="E56" s="2">
        <v>16.782972784368457</v>
      </c>
      <c r="F56" s="2">
        <v>34.858192694388791</v>
      </c>
    </row>
    <row r="57" spans="1:6" ht="14.45" x14ac:dyDescent="0.35">
      <c r="A57">
        <v>5430</v>
      </c>
      <c r="B57" t="s">
        <v>1429</v>
      </c>
      <c r="C57">
        <v>2</v>
      </c>
      <c r="D57" s="2"/>
      <c r="E57" s="2">
        <v>17.461227445537382</v>
      </c>
      <c r="F57" s="2">
        <v>34.858192694388791</v>
      </c>
    </row>
    <row r="58" spans="1:6" ht="14.45" x14ac:dyDescent="0.35">
      <c r="A58">
        <v>4634</v>
      </c>
      <c r="B58" t="s">
        <v>651</v>
      </c>
      <c r="C58">
        <v>2</v>
      </c>
      <c r="D58" s="2"/>
      <c r="E58" s="2">
        <v>20.780968613946531</v>
      </c>
      <c r="F58" s="2">
        <v>34.858192694388791</v>
      </c>
    </row>
    <row r="59" spans="1:6" ht="14.45" x14ac:dyDescent="0.35">
      <c r="A59">
        <v>3822</v>
      </c>
      <c r="B59" t="s">
        <v>626</v>
      </c>
      <c r="C59">
        <v>2</v>
      </c>
      <c r="D59" s="2"/>
      <c r="E59" s="2">
        <v>21.26692929234839</v>
      </c>
      <c r="F59" s="2">
        <v>34.858192694388791</v>
      </c>
    </row>
    <row r="60" spans="1:6" ht="14.45" x14ac:dyDescent="0.35">
      <c r="A60">
        <v>5438</v>
      </c>
      <c r="B60" t="s">
        <v>661</v>
      </c>
      <c r="C60">
        <v>2</v>
      </c>
      <c r="D60" s="2"/>
      <c r="E60" s="2">
        <v>22.406626281739616</v>
      </c>
      <c r="F60" s="2">
        <v>34.858192694388791</v>
      </c>
    </row>
    <row r="61" spans="1:6" ht="14.45" x14ac:dyDescent="0.35">
      <c r="A61">
        <v>1875</v>
      </c>
      <c r="B61" t="s">
        <v>645</v>
      </c>
      <c r="C61">
        <v>2</v>
      </c>
      <c r="D61" s="2"/>
      <c r="E61" s="2">
        <v>23.433217703643567</v>
      </c>
      <c r="F61" s="2">
        <v>34.858192694388791</v>
      </c>
    </row>
    <row r="62" spans="1:6" ht="14.45" x14ac:dyDescent="0.35">
      <c r="A62">
        <v>3431</v>
      </c>
      <c r="B62" t="s">
        <v>573</v>
      </c>
      <c r="C62">
        <v>2</v>
      </c>
      <c r="D62" s="2"/>
      <c r="E62" s="2">
        <v>23.498092962978006</v>
      </c>
      <c r="F62" s="2">
        <v>34.858192694388791</v>
      </c>
    </row>
    <row r="63" spans="1:6" ht="14.45" x14ac:dyDescent="0.35">
      <c r="A63">
        <v>4616</v>
      </c>
      <c r="B63" t="s">
        <v>588</v>
      </c>
      <c r="C63">
        <v>2</v>
      </c>
      <c r="D63" s="2"/>
      <c r="E63" s="2">
        <v>23.55924028113607</v>
      </c>
      <c r="F63" s="2">
        <v>34.858192694388791</v>
      </c>
    </row>
    <row r="64" spans="1:6" ht="14.45" x14ac:dyDescent="0.35">
      <c r="A64">
        <v>3046</v>
      </c>
      <c r="B64" t="s">
        <v>580</v>
      </c>
      <c r="C64">
        <v>2</v>
      </c>
      <c r="D64" s="2"/>
      <c r="E64" s="2">
        <v>23.86308219867324</v>
      </c>
      <c r="F64" s="2">
        <v>34.858192694388791</v>
      </c>
    </row>
    <row r="65" spans="1:6" ht="14.45" x14ac:dyDescent="0.35">
      <c r="A65">
        <v>3821</v>
      </c>
      <c r="B65" t="s">
        <v>576</v>
      </c>
      <c r="C65">
        <v>2</v>
      </c>
      <c r="D65" s="2"/>
      <c r="E65" s="2">
        <v>24.229643537565231</v>
      </c>
      <c r="F65" s="2">
        <v>34.858192694388791</v>
      </c>
    </row>
    <row r="66" spans="1:6" ht="14.45" x14ac:dyDescent="0.35">
      <c r="A66">
        <v>1845</v>
      </c>
      <c r="B66" t="s">
        <v>659</v>
      </c>
      <c r="C66">
        <v>2</v>
      </c>
      <c r="D66" s="2"/>
      <c r="E66" s="2">
        <v>26.459218916046755</v>
      </c>
      <c r="F66" s="2">
        <v>34.858192694388791</v>
      </c>
    </row>
    <row r="67" spans="1:6" ht="14.45" x14ac:dyDescent="0.35">
      <c r="A67">
        <v>1818</v>
      </c>
      <c r="B67" t="s">
        <v>878</v>
      </c>
      <c r="C67">
        <v>2</v>
      </c>
      <c r="D67" s="2"/>
      <c r="E67" s="2">
        <v>26.770381166629704</v>
      </c>
      <c r="F67" s="2">
        <v>34.858192694388791</v>
      </c>
    </row>
    <row r="68" spans="1:6" ht="14.45" x14ac:dyDescent="0.35">
      <c r="A68">
        <v>5049</v>
      </c>
      <c r="B68" t="s">
        <v>644</v>
      </c>
      <c r="C68">
        <v>2</v>
      </c>
      <c r="D68" s="2"/>
      <c r="E68" s="2">
        <v>27.297541061425996</v>
      </c>
      <c r="F68" s="2">
        <v>34.858192694388791</v>
      </c>
    </row>
    <row r="69" spans="1:6" ht="14.45" x14ac:dyDescent="0.35">
      <c r="A69">
        <v>1812</v>
      </c>
      <c r="B69" t="s">
        <v>598</v>
      </c>
      <c r="C69">
        <v>2</v>
      </c>
      <c r="D69" s="2"/>
      <c r="E69" s="2">
        <v>28.104333659446002</v>
      </c>
      <c r="F69" s="2">
        <v>34.858192694388791</v>
      </c>
    </row>
    <row r="70" spans="1:6" ht="14.45" x14ac:dyDescent="0.35">
      <c r="A70">
        <v>3423</v>
      </c>
      <c r="B70" t="s">
        <v>584</v>
      </c>
      <c r="C70">
        <v>2</v>
      </c>
      <c r="D70" s="2"/>
      <c r="E70" s="2">
        <v>28.654649899655698</v>
      </c>
      <c r="F70" s="2">
        <v>34.858192694388791</v>
      </c>
    </row>
    <row r="71" spans="1:6" ht="14.45" x14ac:dyDescent="0.35">
      <c r="A71">
        <v>4641</v>
      </c>
      <c r="B71" t="s">
        <v>662</v>
      </c>
      <c r="C71">
        <v>2</v>
      </c>
      <c r="D71" s="2"/>
      <c r="E71" s="2">
        <v>29.304517375729439</v>
      </c>
      <c r="F71" s="2">
        <v>34.858192694388791</v>
      </c>
    </row>
    <row r="72" spans="1:6" ht="14.45" x14ac:dyDescent="0.35">
      <c r="A72">
        <v>3429</v>
      </c>
      <c r="B72" t="s">
        <v>596</v>
      </c>
      <c r="C72">
        <v>2</v>
      </c>
      <c r="D72" s="2"/>
      <c r="E72" s="2">
        <v>29.456255110384298</v>
      </c>
      <c r="F72" s="2">
        <v>34.858192694388791</v>
      </c>
    </row>
    <row r="73" spans="1:6" ht="14.45" x14ac:dyDescent="0.35">
      <c r="A73">
        <v>5411</v>
      </c>
      <c r="B73" t="s">
        <v>601</v>
      </c>
      <c r="C73">
        <v>2</v>
      </c>
      <c r="D73" s="2"/>
      <c r="E73" s="2">
        <v>29.493180654684696</v>
      </c>
      <c r="F73" s="2">
        <v>34.858192694388791</v>
      </c>
    </row>
    <row r="74" spans="1:6" ht="14.45" x14ac:dyDescent="0.35">
      <c r="A74">
        <v>5423</v>
      </c>
      <c r="B74" t="s">
        <v>649</v>
      </c>
      <c r="C74">
        <v>2</v>
      </c>
      <c r="D74" s="2"/>
      <c r="E74" s="2">
        <v>30.46493266113114</v>
      </c>
      <c r="F74" s="2">
        <v>34.858192694388791</v>
      </c>
    </row>
    <row r="75" spans="1:6" ht="14.45" x14ac:dyDescent="0.35">
      <c r="A75">
        <v>5022</v>
      </c>
      <c r="B75" t="s">
        <v>620</v>
      </c>
      <c r="C75">
        <v>2</v>
      </c>
      <c r="D75" s="2"/>
      <c r="E75" s="2">
        <v>31.299211279308981</v>
      </c>
      <c r="F75" s="2">
        <v>34.858192694388791</v>
      </c>
    </row>
    <row r="76" spans="1:6" ht="14.45" x14ac:dyDescent="0.35">
      <c r="A76">
        <v>3820</v>
      </c>
      <c r="B76" t="s">
        <v>578</v>
      </c>
      <c r="C76">
        <v>2</v>
      </c>
      <c r="D76" s="2"/>
      <c r="E76" s="2">
        <v>31.739643045899907</v>
      </c>
      <c r="F76" s="2">
        <v>34.858192694388791</v>
      </c>
    </row>
    <row r="77" spans="1:6" ht="14.45" x14ac:dyDescent="0.35">
      <c r="A77">
        <v>5414</v>
      </c>
      <c r="B77" t="s">
        <v>640</v>
      </c>
      <c r="C77">
        <v>2</v>
      </c>
      <c r="D77" s="2"/>
      <c r="E77" s="2">
        <v>32.3261186770428</v>
      </c>
      <c r="F77" s="2">
        <v>34.858192694388791</v>
      </c>
    </row>
    <row r="78" spans="1:6" ht="14.45" x14ac:dyDescent="0.35">
      <c r="A78">
        <v>5061</v>
      </c>
      <c r="B78" t="s">
        <v>592</v>
      </c>
      <c r="C78">
        <v>2</v>
      </c>
      <c r="D78" s="2"/>
      <c r="E78" s="2">
        <v>32.853994613004474</v>
      </c>
      <c r="F78" s="2">
        <v>34.858192694388791</v>
      </c>
    </row>
    <row r="79" spans="1:6" ht="14.45" x14ac:dyDescent="0.35">
      <c r="A79">
        <v>4226</v>
      </c>
      <c r="B79" t="s">
        <v>565</v>
      </c>
      <c r="C79">
        <v>2</v>
      </c>
      <c r="D79" s="2"/>
      <c r="E79" s="2">
        <v>33.195848649986338</v>
      </c>
      <c r="F79" s="2">
        <v>34.858192694388791</v>
      </c>
    </row>
    <row r="80" spans="1:6" ht="14.45" x14ac:dyDescent="0.35">
      <c r="A80">
        <v>1822</v>
      </c>
      <c r="B80" t="s">
        <v>595</v>
      </c>
      <c r="C80">
        <v>2</v>
      </c>
      <c r="D80" s="2"/>
      <c r="E80" s="2">
        <v>33.323467884601158</v>
      </c>
      <c r="F80" s="2">
        <v>34.858192694388791</v>
      </c>
    </row>
    <row r="81" spans="1:6" ht="14.45" x14ac:dyDescent="0.35">
      <c r="A81">
        <v>1573</v>
      </c>
      <c r="B81" t="s">
        <v>619</v>
      </c>
      <c r="C81">
        <v>2</v>
      </c>
      <c r="D81" s="2"/>
      <c r="E81" s="2">
        <v>35.95292227683008</v>
      </c>
      <c r="F81" s="2">
        <v>34.858192694388791</v>
      </c>
    </row>
    <row r="82" spans="1:6" ht="14.45" x14ac:dyDescent="0.35">
      <c r="A82">
        <v>5042</v>
      </c>
      <c r="B82" t="s">
        <v>635</v>
      </c>
      <c r="C82">
        <v>2</v>
      </c>
      <c r="D82" s="2"/>
      <c r="E82" s="2">
        <v>37.072952268709486</v>
      </c>
      <c r="F82" s="2">
        <v>34.858192694388791</v>
      </c>
    </row>
    <row r="83" spans="1:6" ht="14.45" x14ac:dyDescent="0.35">
      <c r="A83">
        <v>3039</v>
      </c>
      <c r="B83" t="s">
        <v>641</v>
      </c>
      <c r="C83">
        <v>2</v>
      </c>
      <c r="D83" s="2"/>
      <c r="E83" s="2">
        <v>37.245056654076869</v>
      </c>
      <c r="F83" s="2">
        <v>34.858192694388791</v>
      </c>
    </row>
    <row r="84" spans="1:6" ht="14.45" x14ac:dyDescent="0.35">
      <c r="A84">
        <v>4620</v>
      </c>
      <c r="B84" t="s">
        <v>610</v>
      </c>
      <c r="C84">
        <v>2</v>
      </c>
      <c r="D84" s="2"/>
      <c r="E84" s="2">
        <v>37.696932483946071</v>
      </c>
      <c r="F84" s="2">
        <v>34.858192694388791</v>
      </c>
    </row>
    <row r="85" spans="1:6" ht="14.45" x14ac:dyDescent="0.35">
      <c r="A85">
        <v>1811</v>
      </c>
      <c r="B85" t="s">
        <v>652</v>
      </c>
      <c r="C85">
        <v>2</v>
      </c>
      <c r="D85" s="2"/>
      <c r="E85" s="2">
        <v>37.879801109094302</v>
      </c>
      <c r="F85" s="2">
        <v>34.858192694388791</v>
      </c>
    </row>
    <row r="86" spans="1:6" ht="14.45" x14ac:dyDescent="0.35">
      <c r="A86">
        <v>4217</v>
      </c>
      <c r="B86" t="s">
        <v>591</v>
      </c>
      <c r="C86">
        <v>2</v>
      </c>
      <c r="D86" s="2"/>
      <c r="E86" s="2">
        <v>39.175465014801759</v>
      </c>
      <c r="F86" s="2">
        <v>34.858192694388791</v>
      </c>
    </row>
    <row r="87" spans="1:6" ht="14.45" x14ac:dyDescent="0.35">
      <c r="A87">
        <v>5415</v>
      </c>
      <c r="B87" t="s">
        <v>880</v>
      </c>
      <c r="C87">
        <v>2</v>
      </c>
      <c r="D87" s="2"/>
      <c r="E87" s="2">
        <v>39.426073711897708</v>
      </c>
      <c r="F87" s="2">
        <v>34.858192694388791</v>
      </c>
    </row>
    <row r="88" spans="1:6" ht="14.45" x14ac:dyDescent="0.35">
      <c r="A88">
        <v>5437</v>
      </c>
      <c r="B88" t="s">
        <v>1430</v>
      </c>
      <c r="C88">
        <v>2</v>
      </c>
      <c r="D88" s="2"/>
      <c r="E88" s="2">
        <v>39.71936417965621</v>
      </c>
      <c r="F88" s="2">
        <v>34.858192694388791</v>
      </c>
    </row>
    <row r="89" spans="1:6" ht="14.45" x14ac:dyDescent="0.35">
      <c r="A89">
        <v>4645</v>
      </c>
      <c r="B89" t="s">
        <v>676</v>
      </c>
      <c r="C89">
        <v>2</v>
      </c>
      <c r="D89" s="2"/>
      <c r="E89" s="2">
        <v>40.857966980033297</v>
      </c>
      <c r="F89" s="2">
        <v>34.858192694388791</v>
      </c>
    </row>
    <row r="90" spans="1:6" ht="14.45" x14ac:dyDescent="0.35">
      <c r="A90">
        <v>3430</v>
      </c>
      <c r="B90" t="s">
        <v>600</v>
      </c>
      <c r="C90">
        <v>2</v>
      </c>
      <c r="D90" s="2"/>
      <c r="E90" s="2">
        <v>41.411639623530547</v>
      </c>
      <c r="F90" s="2">
        <v>34.858192694388791</v>
      </c>
    </row>
    <row r="91" spans="1:6" ht="14.45" x14ac:dyDescent="0.35">
      <c r="A91">
        <v>3449</v>
      </c>
      <c r="B91" t="s">
        <v>597</v>
      </c>
      <c r="C91">
        <v>2</v>
      </c>
      <c r="D91" s="2"/>
      <c r="E91" s="2">
        <v>43.583223879926805</v>
      </c>
      <c r="F91" s="2">
        <v>34.858192694388791</v>
      </c>
    </row>
    <row r="92" spans="1:6" ht="14.45" x14ac:dyDescent="0.35">
      <c r="A92">
        <v>3037</v>
      </c>
      <c r="B92" t="s">
        <v>566</v>
      </c>
      <c r="C92">
        <v>2</v>
      </c>
      <c r="D92" s="2"/>
      <c r="E92" s="2">
        <v>44.707551572855408</v>
      </c>
      <c r="F92" s="2">
        <v>34.858192694388791</v>
      </c>
    </row>
    <row r="93" spans="1:6" ht="14.45" x14ac:dyDescent="0.35">
      <c r="A93">
        <v>3819</v>
      </c>
      <c r="B93" t="s">
        <v>634</v>
      </c>
      <c r="C93">
        <v>2</v>
      </c>
      <c r="D93" s="2"/>
      <c r="E93" s="2">
        <v>46.049249721746669</v>
      </c>
      <c r="F93" s="2">
        <v>34.858192694388791</v>
      </c>
    </row>
    <row r="94" spans="1:6" ht="14.45" x14ac:dyDescent="0.35">
      <c r="A94">
        <v>1827</v>
      </c>
      <c r="B94" t="s">
        <v>630</v>
      </c>
      <c r="C94">
        <v>2</v>
      </c>
      <c r="D94" s="2"/>
      <c r="E94" s="2">
        <v>48.499825376498848</v>
      </c>
      <c r="F94" s="2">
        <v>34.858192694388791</v>
      </c>
    </row>
    <row r="95" spans="1:6" ht="14.45" x14ac:dyDescent="0.35">
      <c r="A95">
        <v>4637</v>
      </c>
      <c r="B95" t="s">
        <v>607</v>
      </c>
      <c r="C95">
        <v>2</v>
      </c>
      <c r="D95" s="2"/>
      <c r="E95" s="2">
        <v>49.755347620896075</v>
      </c>
      <c r="F95" s="2">
        <v>34.858192694388791</v>
      </c>
    </row>
    <row r="96" spans="1:6" ht="14.45" x14ac:dyDescent="0.35">
      <c r="A96">
        <v>1828</v>
      </c>
      <c r="B96" t="s">
        <v>586</v>
      </c>
      <c r="C96">
        <v>2</v>
      </c>
      <c r="D96" s="2"/>
      <c r="E96" s="2">
        <v>49.824390909245899</v>
      </c>
      <c r="F96" s="2">
        <v>34.858192694388791</v>
      </c>
    </row>
    <row r="97" spans="1:6" ht="14.45" x14ac:dyDescent="0.35">
      <c r="A97">
        <v>1557</v>
      </c>
      <c r="B97" t="s">
        <v>570</v>
      </c>
      <c r="C97">
        <v>2</v>
      </c>
      <c r="D97" s="2"/>
      <c r="E97" s="2">
        <v>50.297498520295314</v>
      </c>
      <c r="F97" s="2">
        <v>34.858192694388791</v>
      </c>
    </row>
    <row r="98" spans="1:6" ht="14.45" x14ac:dyDescent="0.35">
      <c r="A98">
        <v>5427</v>
      </c>
      <c r="B98" t="s">
        <v>627</v>
      </c>
      <c r="C98">
        <v>2</v>
      </c>
      <c r="D98" s="2"/>
      <c r="E98" s="2">
        <v>55.613955862194274</v>
      </c>
      <c r="F98" s="2">
        <v>34.858192694388791</v>
      </c>
    </row>
    <row r="99" spans="1:6" ht="14.45" x14ac:dyDescent="0.35">
      <c r="A99">
        <v>5417</v>
      </c>
      <c r="B99" t="s">
        <v>604</v>
      </c>
      <c r="C99">
        <v>2</v>
      </c>
      <c r="D99" s="2"/>
      <c r="E99" s="2">
        <v>57.961894266740131</v>
      </c>
      <c r="F99" s="2">
        <v>34.858192694388791</v>
      </c>
    </row>
    <row r="100" spans="1:6" ht="14.45" x14ac:dyDescent="0.35">
      <c r="A100">
        <v>4212</v>
      </c>
      <c r="B100" t="s">
        <v>569</v>
      </c>
      <c r="C100">
        <v>2</v>
      </c>
      <c r="D100" s="2"/>
      <c r="E100" s="2">
        <v>58.00327583069128</v>
      </c>
      <c r="F100" s="2">
        <v>34.858192694388791</v>
      </c>
    </row>
    <row r="101" spans="1:6" ht="14.45" x14ac:dyDescent="0.35">
      <c r="A101">
        <v>4639</v>
      </c>
      <c r="B101" t="s">
        <v>628</v>
      </c>
      <c r="C101">
        <v>2</v>
      </c>
      <c r="D101" s="2"/>
      <c r="E101" s="2">
        <v>58.308907224034115</v>
      </c>
      <c r="F101" s="2">
        <v>34.858192694388791</v>
      </c>
    </row>
    <row r="102" spans="1:6" ht="14.45" x14ac:dyDescent="0.35">
      <c r="A102">
        <v>3428</v>
      </c>
      <c r="B102" t="s">
        <v>587</v>
      </c>
      <c r="C102">
        <v>2</v>
      </c>
      <c r="D102" s="2"/>
      <c r="E102" s="2">
        <v>58.830139045471633</v>
      </c>
      <c r="F102" s="2">
        <v>34.858192694388791</v>
      </c>
    </row>
    <row r="103" spans="1:6" ht="14.45" x14ac:dyDescent="0.35">
      <c r="A103">
        <v>4623</v>
      </c>
      <c r="B103" t="s">
        <v>589</v>
      </c>
      <c r="C103">
        <v>2</v>
      </c>
      <c r="D103" s="2"/>
      <c r="E103" s="2">
        <v>61.131284223064078</v>
      </c>
      <c r="F103" s="2">
        <v>34.858192694388791</v>
      </c>
    </row>
    <row r="104" spans="1:6" ht="14.45" x14ac:dyDescent="0.35">
      <c r="A104">
        <v>3426</v>
      </c>
      <c r="B104" t="s">
        <v>590</v>
      </c>
      <c r="C104">
        <v>2</v>
      </c>
      <c r="D104" s="2"/>
      <c r="E104" s="2">
        <v>61.151867274193904</v>
      </c>
      <c r="F104" s="2">
        <v>34.858192694388791</v>
      </c>
    </row>
    <row r="105" spans="1:6" ht="14.45" x14ac:dyDescent="0.35">
      <c r="A105">
        <v>5404</v>
      </c>
      <c r="B105" t="s">
        <v>636</v>
      </c>
      <c r="C105">
        <v>2</v>
      </c>
      <c r="D105" s="2"/>
      <c r="E105" s="2">
        <v>62.283502387477753</v>
      </c>
      <c r="F105" s="2">
        <v>34.858192694388791</v>
      </c>
    </row>
    <row r="106" spans="1:6" ht="14.45" x14ac:dyDescent="0.35">
      <c r="A106">
        <v>5036</v>
      </c>
      <c r="B106" t="s">
        <v>567</v>
      </c>
      <c r="C106">
        <v>2</v>
      </c>
      <c r="D106" s="2"/>
      <c r="E106" s="2">
        <v>65.930094763560419</v>
      </c>
      <c r="F106" s="2">
        <v>34.858192694388791</v>
      </c>
    </row>
    <row r="107" spans="1:6" ht="14.45" x14ac:dyDescent="0.35">
      <c r="A107">
        <v>5046</v>
      </c>
      <c r="B107" t="s">
        <v>605</v>
      </c>
      <c r="C107">
        <v>2</v>
      </c>
      <c r="D107" s="2"/>
      <c r="E107" s="2">
        <v>66.461908418302045</v>
      </c>
      <c r="F107" s="2">
        <v>34.858192694388791</v>
      </c>
    </row>
    <row r="108" spans="1:6" ht="14.45" x14ac:dyDescent="0.35">
      <c r="A108">
        <v>1514</v>
      </c>
      <c r="B108" t="s">
        <v>568</v>
      </c>
      <c r="C108">
        <v>2</v>
      </c>
      <c r="D108" s="2"/>
      <c r="E108" s="2">
        <v>67.184434452002407</v>
      </c>
      <c r="F108" s="2">
        <v>34.858192694388791</v>
      </c>
    </row>
    <row r="109" spans="1:6" ht="14.45" x14ac:dyDescent="0.35">
      <c r="A109">
        <v>5429</v>
      </c>
      <c r="B109" t="s">
        <v>658</v>
      </c>
      <c r="C109">
        <v>2</v>
      </c>
      <c r="D109" s="2"/>
      <c r="E109" s="2">
        <v>67.47676413563515</v>
      </c>
      <c r="F109" s="2">
        <v>34.858192694388791</v>
      </c>
    </row>
    <row r="110" spans="1:6" ht="14.45" x14ac:dyDescent="0.35">
      <c r="A110">
        <v>4642</v>
      </c>
      <c r="B110" t="s">
        <v>594</v>
      </c>
      <c r="C110">
        <v>2</v>
      </c>
      <c r="D110" s="2"/>
      <c r="E110" s="2">
        <v>68.781455570637988</v>
      </c>
      <c r="F110" s="2">
        <v>34.858192694388791</v>
      </c>
    </row>
    <row r="111" spans="1:6" ht="14.45" x14ac:dyDescent="0.35">
      <c r="A111">
        <v>1578</v>
      </c>
      <c r="B111" t="s">
        <v>1427</v>
      </c>
      <c r="C111">
        <v>2</v>
      </c>
      <c r="D111" s="2"/>
      <c r="E111" s="2">
        <v>71.507290880747789</v>
      </c>
      <c r="F111" s="2">
        <v>34.858192694388791</v>
      </c>
    </row>
    <row r="112" spans="1:6" ht="14.45" x14ac:dyDescent="0.35">
      <c r="A112">
        <v>1560</v>
      </c>
      <c r="B112" t="s">
        <v>678</v>
      </c>
      <c r="C112">
        <v>2</v>
      </c>
      <c r="D112" s="2"/>
      <c r="E112" s="2">
        <v>71.835554074733679</v>
      </c>
      <c r="F112" s="2">
        <v>34.858192694388791</v>
      </c>
    </row>
    <row r="113" spans="1:6" ht="14.45" x14ac:dyDescent="0.35">
      <c r="A113">
        <v>1867</v>
      </c>
      <c r="B113" t="s">
        <v>602</v>
      </c>
      <c r="C113">
        <v>2</v>
      </c>
      <c r="D113" s="2"/>
      <c r="E113" s="2">
        <v>75.17737050156579</v>
      </c>
      <c r="F113" s="2">
        <v>34.858192694388791</v>
      </c>
    </row>
    <row r="114" spans="1:6" ht="14.45" x14ac:dyDescent="0.35">
      <c r="A114">
        <v>5026</v>
      </c>
      <c r="B114" t="s">
        <v>582</v>
      </c>
      <c r="C114">
        <v>2</v>
      </c>
      <c r="D114" s="2"/>
      <c r="E114" s="2">
        <v>75.866440855586944</v>
      </c>
      <c r="F114" s="2">
        <v>34.858192694388791</v>
      </c>
    </row>
    <row r="115" spans="1:6" ht="14.45" x14ac:dyDescent="0.35">
      <c r="A115">
        <v>5443</v>
      </c>
      <c r="B115" t="s">
        <v>646</v>
      </c>
      <c r="C115">
        <v>2</v>
      </c>
      <c r="D115" s="2"/>
      <c r="E115" s="2">
        <v>77.35895513200748</v>
      </c>
      <c r="F115" s="2">
        <v>34.858192694388791</v>
      </c>
    </row>
    <row r="116" spans="1:6" ht="14.45" x14ac:dyDescent="0.35">
      <c r="A116">
        <v>4211</v>
      </c>
      <c r="B116" t="s">
        <v>579</v>
      </c>
      <c r="C116">
        <v>2</v>
      </c>
      <c r="D116" s="2"/>
      <c r="E116" s="2">
        <v>78.400793262663697</v>
      </c>
      <c r="F116" s="2">
        <v>34.858192694388791</v>
      </c>
    </row>
    <row r="117" spans="1:6" ht="14.45" x14ac:dyDescent="0.35">
      <c r="A117">
        <v>1853</v>
      </c>
      <c r="B117" t="s">
        <v>609</v>
      </c>
      <c r="C117">
        <v>2</v>
      </c>
      <c r="D117" s="2"/>
      <c r="E117" s="2">
        <v>83.017308440295608</v>
      </c>
      <c r="F117" s="2">
        <v>34.858192694388791</v>
      </c>
    </row>
    <row r="118" spans="1:6" ht="14.45" x14ac:dyDescent="0.35">
      <c r="A118">
        <v>5426</v>
      </c>
      <c r="B118" t="s">
        <v>882</v>
      </c>
      <c r="C118">
        <v>2</v>
      </c>
      <c r="D118" s="2"/>
      <c r="E118" s="2">
        <v>85.346352946642554</v>
      </c>
      <c r="F118" s="2">
        <v>34.858192694388791</v>
      </c>
    </row>
    <row r="119" spans="1:6" ht="14.45" x14ac:dyDescent="0.35">
      <c r="A119">
        <v>5041</v>
      </c>
      <c r="B119" t="s">
        <v>876</v>
      </c>
      <c r="C119">
        <v>2</v>
      </c>
      <c r="D119" s="2"/>
      <c r="E119" s="2">
        <v>86.256300736960256</v>
      </c>
      <c r="F119" s="2">
        <v>34.858192694388791</v>
      </c>
    </row>
    <row r="120" spans="1:6" ht="14.45" x14ac:dyDescent="0.35">
      <c r="A120">
        <v>3050</v>
      </c>
      <c r="B120" t="s">
        <v>583</v>
      </c>
      <c r="C120">
        <v>2</v>
      </c>
      <c r="D120" s="2"/>
      <c r="E120" s="2">
        <v>95.281100728341244</v>
      </c>
      <c r="F120" s="2">
        <v>34.858192694388791</v>
      </c>
    </row>
    <row r="121" spans="1:6" ht="14.45" x14ac:dyDescent="0.35">
      <c r="A121">
        <v>1815</v>
      </c>
      <c r="B121" t="s">
        <v>638</v>
      </c>
      <c r="C121">
        <v>2</v>
      </c>
      <c r="D121" s="2"/>
      <c r="E121" s="2">
        <v>98.514408708488162</v>
      </c>
      <c r="F121" s="2">
        <v>34.858192694388791</v>
      </c>
    </row>
    <row r="122" spans="1:6" ht="14.45" x14ac:dyDescent="0.35">
      <c r="A122">
        <v>5413</v>
      </c>
      <c r="B122" t="s">
        <v>621</v>
      </c>
      <c r="C122">
        <v>2</v>
      </c>
      <c r="D122" s="2"/>
      <c r="E122" s="2">
        <v>100.74069847658865</v>
      </c>
      <c r="F122" s="2">
        <v>34.858192694388791</v>
      </c>
    </row>
    <row r="123" spans="1:6" ht="14.45" x14ac:dyDescent="0.35">
      <c r="A123">
        <v>1851</v>
      </c>
      <c r="B123" t="s">
        <v>585</v>
      </c>
      <c r="C123">
        <v>2</v>
      </c>
      <c r="D123" s="2"/>
      <c r="E123" s="2">
        <v>104.03322375696928</v>
      </c>
      <c r="F123" s="2">
        <v>34.858192694388791</v>
      </c>
    </row>
    <row r="124" spans="1:6" ht="14.45" x14ac:dyDescent="0.35">
      <c r="A124">
        <v>5425</v>
      </c>
      <c r="B124" t="s">
        <v>881</v>
      </c>
      <c r="C124">
        <v>2</v>
      </c>
      <c r="D124" s="2"/>
      <c r="E124" s="2">
        <v>104.79933612450168</v>
      </c>
      <c r="F124" s="2">
        <v>34.858192694388791</v>
      </c>
    </row>
    <row r="125" spans="1:6" ht="14.45" x14ac:dyDescent="0.35">
      <c r="A125">
        <v>5441</v>
      </c>
      <c r="B125" t="s">
        <v>1428</v>
      </c>
      <c r="C125">
        <v>2</v>
      </c>
      <c r="D125" s="2"/>
      <c r="E125" s="2">
        <v>104.97809336757817</v>
      </c>
      <c r="F125" s="2">
        <v>34.858192694388791</v>
      </c>
    </row>
    <row r="126" spans="1:6" ht="14.45" x14ac:dyDescent="0.35">
      <c r="A126">
        <v>5424</v>
      </c>
      <c r="B126" t="s">
        <v>629</v>
      </c>
      <c r="C126">
        <v>2</v>
      </c>
      <c r="D126" s="2"/>
      <c r="E126" s="2">
        <v>123.16067580182319</v>
      </c>
      <c r="F126" s="2">
        <v>34.858192694388791</v>
      </c>
    </row>
    <row r="127" spans="1:6" ht="14.45" x14ac:dyDescent="0.35">
      <c r="A127">
        <v>3450</v>
      </c>
      <c r="B127" t="s">
        <v>606</v>
      </c>
      <c r="C127">
        <v>2</v>
      </c>
      <c r="D127" s="2"/>
      <c r="E127" s="2"/>
      <c r="F127" s="2">
        <v>34.858192694388791</v>
      </c>
    </row>
    <row r="128" spans="1:6" ht="14.45" x14ac:dyDescent="0.35">
      <c r="A128">
        <v>4632</v>
      </c>
      <c r="B128" t="s">
        <v>581</v>
      </c>
      <c r="C128">
        <v>2</v>
      </c>
      <c r="D128" s="2"/>
      <c r="E128" s="2"/>
      <c r="F128" s="2">
        <v>34.858192694388791</v>
      </c>
    </row>
    <row r="129" spans="1:6" ht="14.45" x14ac:dyDescent="0.35">
      <c r="A129">
        <v>4646</v>
      </c>
      <c r="B129" t="s">
        <v>572</v>
      </c>
      <c r="C129">
        <v>2</v>
      </c>
      <c r="D129" s="2"/>
      <c r="E129" s="2"/>
      <c r="F129" s="2">
        <v>34.858192694388791</v>
      </c>
    </row>
    <row r="130" spans="1:6" ht="14.45" x14ac:dyDescent="0.35">
      <c r="A130">
        <v>5045</v>
      </c>
      <c r="B130" t="s">
        <v>616</v>
      </c>
      <c r="C130">
        <v>2</v>
      </c>
      <c r="D130" s="2"/>
      <c r="E130" s="2"/>
      <c r="F130" s="2">
        <v>34.858192694388791</v>
      </c>
    </row>
    <row r="131" spans="1:6" ht="14.45" x14ac:dyDescent="0.35">
      <c r="A131">
        <v>1848</v>
      </c>
      <c r="B131" t="s">
        <v>631</v>
      </c>
      <c r="C131">
        <v>2</v>
      </c>
      <c r="D131" s="2"/>
      <c r="E131" s="2"/>
      <c r="F131" s="2">
        <v>34.858192694388791</v>
      </c>
    </row>
    <row r="132" spans="1:6" ht="14.45" x14ac:dyDescent="0.35">
      <c r="A132">
        <v>1859</v>
      </c>
      <c r="B132" t="s">
        <v>625</v>
      </c>
      <c r="C132">
        <v>2</v>
      </c>
      <c r="D132" s="2"/>
      <c r="E132" s="2"/>
      <c r="F132" s="2">
        <v>34.858192694388791</v>
      </c>
    </row>
    <row r="133" spans="1:6" ht="14.45" x14ac:dyDescent="0.35">
      <c r="A133">
        <v>5420</v>
      </c>
      <c r="B133" t="s">
        <v>612</v>
      </c>
      <c r="C133">
        <v>2</v>
      </c>
      <c r="D133" s="2"/>
      <c r="E133" s="2"/>
      <c r="F133" s="2">
        <v>34.858192694388791</v>
      </c>
    </row>
    <row r="134" spans="1:6" ht="14.45" x14ac:dyDescent="0.35">
      <c r="A134">
        <v>5439</v>
      </c>
      <c r="B134" t="s">
        <v>654</v>
      </c>
      <c r="C134">
        <v>2</v>
      </c>
      <c r="D134" s="2"/>
      <c r="E134" s="2"/>
      <c r="F134" s="2">
        <v>34.858192694388791</v>
      </c>
    </row>
    <row r="135" spans="1:6" ht="14.45" x14ac:dyDescent="0.35">
      <c r="A135">
        <v>1547</v>
      </c>
      <c r="B135" t="s">
        <v>710</v>
      </c>
      <c r="C135">
        <v>3</v>
      </c>
      <c r="D135" s="2">
        <v>-67.613190511756301</v>
      </c>
      <c r="E135" s="2"/>
      <c r="F135" s="2">
        <v>38.602660869549602</v>
      </c>
    </row>
    <row r="136" spans="1:6" ht="14.45" x14ac:dyDescent="0.35">
      <c r="A136">
        <v>1134</v>
      </c>
      <c r="B136" t="s">
        <v>709</v>
      </c>
      <c r="C136">
        <v>3</v>
      </c>
      <c r="D136" s="2">
        <v>-30.900510964664274</v>
      </c>
      <c r="E136" s="2"/>
      <c r="F136" s="2">
        <v>38.602660869549602</v>
      </c>
    </row>
    <row r="137" spans="1:6" ht="14.45" x14ac:dyDescent="0.35">
      <c r="A137">
        <v>1840</v>
      </c>
      <c r="B137" t="s">
        <v>689</v>
      </c>
      <c r="C137">
        <v>3</v>
      </c>
      <c r="D137" s="2">
        <v>-14.318848389627933</v>
      </c>
      <c r="E137" s="2"/>
      <c r="F137" s="2">
        <v>38.602660869549602</v>
      </c>
    </row>
    <row r="138" spans="1:6" ht="14.45" x14ac:dyDescent="0.35">
      <c r="A138">
        <v>3045</v>
      </c>
      <c r="B138" t="s">
        <v>670</v>
      </c>
      <c r="C138">
        <v>3</v>
      </c>
      <c r="D138" s="2">
        <v>-3.8426778528067662</v>
      </c>
      <c r="E138" s="2"/>
      <c r="F138" s="2">
        <v>38.602660869549602</v>
      </c>
    </row>
    <row r="139" spans="1:6" ht="14.45" x14ac:dyDescent="0.35">
      <c r="A139">
        <v>3044</v>
      </c>
      <c r="B139" t="s">
        <v>708</v>
      </c>
      <c r="C139">
        <v>3</v>
      </c>
      <c r="D139" s="2">
        <v>2.6177175051476742</v>
      </c>
      <c r="E139" s="2"/>
      <c r="F139" s="2">
        <v>38.602660869549602</v>
      </c>
    </row>
    <row r="140" spans="1:6" ht="14.45" x14ac:dyDescent="0.35">
      <c r="A140">
        <v>3015</v>
      </c>
      <c r="B140" t="s">
        <v>665</v>
      </c>
      <c r="C140">
        <v>3</v>
      </c>
      <c r="D140" s="2">
        <v>20.432961435920095</v>
      </c>
      <c r="E140" s="2"/>
      <c r="F140" s="2">
        <v>38.602660869549602</v>
      </c>
    </row>
    <row r="141" spans="1:6" ht="14.45" x14ac:dyDescent="0.35">
      <c r="A141">
        <v>3438</v>
      </c>
      <c r="B141" t="s">
        <v>696</v>
      </c>
      <c r="C141">
        <v>3</v>
      </c>
      <c r="D141" s="2">
        <v>21.255083612501206</v>
      </c>
      <c r="E141" s="2"/>
      <c r="F141" s="2">
        <v>38.602660869549602</v>
      </c>
    </row>
    <row r="142" spans="1:6" ht="14.45" x14ac:dyDescent="0.35">
      <c r="A142">
        <v>3043</v>
      </c>
      <c r="B142" t="s">
        <v>691</v>
      </c>
      <c r="C142">
        <v>3</v>
      </c>
      <c r="D142" s="2">
        <v>22.74282653607774</v>
      </c>
      <c r="E142" s="2"/>
      <c r="F142" s="2">
        <v>38.602660869549602</v>
      </c>
    </row>
    <row r="143" spans="1:6" ht="14.45" x14ac:dyDescent="0.35">
      <c r="A143">
        <v>3435</v>
      </c>
      <c r="B143" t="s">
        <v>690</v>
      </c>
      <c r="C143">
        <v>3</v>
      </c>
      <c r="D143" s="2">
        <v>26.997311827956988</v>
      </c>
      <c r="E143" s="2"/>
      <c r="F143" s="2">
        <v>38.602660869549602</v>
      </c>
    </row>
    <row r="144" spans="1:6" ht="14.45" x14ac:dyDescent="0.35">
      <c r="A144">
        <v>1576</v>
      </c>
      <c r="B144" t="s">
        <v>700</v>
      </c>
      <c r="C144">
        <v>3</v>
      </c>
      <c r="D144" s="2">
        <v>27.086848941051556</v>
      </c>
      <c r="E144" s="2"/>
      <c r="F144" s="2">
        <v>38.602660869549602</v>
      </c>
    </row>
    <row r="145" spans="1:6" ht="14.45" x14ac:dyDescent="0.35">
      <c r="A145">
        <v>4615</v>
      </c>
      <c r="B145" t="s">
        <v>680</v>
      </c>
      <c r="C145">
        <v>3</v>
      </c>
      <c r="D145" s="2">
        <v>28.357797863008617</v>
      </c>
      <c r="E145" s="2"/>
      <c r="F145" s="2">
        <v>38.602660869549602</v>
      </c>
    </row>
    <row r="146" spans="1:6" ht="14.45" x14ac:dyDescent="0.35">
      <c r="A146">
        <v>1112</v>
      </c>
      <c r="B146" t="s">
        <v>666</v>
      </c>
      <c r="C146">
        <v>3</v>
      </c>
      <c r="D146" s="2">
        <v>31.795599716110718</v>
      </c>
      <c r="E146" s="2"/>
      <c r="F146" s="2">
        <v>38.602660869549602</v>
      </c>
    </row>
    <row r="147" spans="1:6" ht="14.45" x14ac:dyDescent="0.35">
      <c r="A147">
        <v>3013</v>
      </c>
      <c r="B147" t="s">
        <v>667</v>
      </c>
      <c r="C147">
        <v>3</v>
      </c>
      <c r="D147" s="2">
        <v>33.194042808145895</v>
      </c>
      <c r="E147" s="2"/>
      <c r="F147" s="2">
        <v>38.602660869549602</v>
      </c>
    </row>
    <row r="148" spans="1:6" ht="14.45" x14ac:dyDescent="0.35">
      <c r="A148">
        <v>4628</v>
      </c>
      <c r="B148" t="s">
        <v>692</v>
      </c>
      <c r="C148">
        <v>3</v>
      </c>
      <c r="D148" s="2">
        <v>33.349096714853445</v>
      </c>
      <c r="E148" s="2"/>
      <c r="F148" s="2">
        <v>38.602660869549602</v>
      </c>
    </row>
    <row r="149" spans="1:6" ht="14.45" x14ac:dyDescent="0.35">
      <c r="A149">
        <v>1832</v>
      </c>
      <c r="B149" t="s">
        <v>702</v>
      </c>
      <c r="C149">
        <v>3</v>
      </c>
      <c r="D149" s="2">
        <v>33.400484532240036</v>
      </c>
      <c r="E149" s="2"/>
      <c r="F149" s="2">
        <v>38.602660869549602</v>
      </c>
    </row>
    <row r="150" spans="1:6" ht="14.45" x14ac:dyDescent="0.35">
      <c r="A150">
        <v>4611</v>
      </c>
      <c r="B150" t="s">
        <v>679</v>
      </c>
      <c r="C150">
        <v>3</v>
      </c>
      <c r="D150" s="2">
        <v>33.775463043489061</v>
      </c>
      <c r="E150" s="2"/>
      <c r="F150" s="2">
        <v>38.602660869549602</v>
      </c>
    </row>
    <row r="151" spans="1:6" ht="14.45" x14ac:dyDescent="0.35">
      <c r="A151">
        <v>4648</v>
      </c>
      <c r="B151" t="s">
        <v>703</v>
      </c>
      <c r="C151">
        <v>3</v>
      </c>
      <c r="D151" s="2">
        <v>37.783388325423701</v>
      </c>
      <c r="E151" s="2"/>
      <c r="F151" s="2">
        <v>38.602660869549602</v>
      </c>
    </row>
    <row r="152" spans="1:6" ht="14.45" x14ac:dyDescent="0.35">
      <c r="A152">
        <v>1111</v>
      </c>
      <c r="B152" t="s">
        <v>674</v>
      </c>
      <c r="C152">
        <v>3</v>
      </c>
      <c r="D152" s="2">
        <v>37.83762065629309</v>
      </c>
      <c r="E152" s="2"/>
      <c r="F152" s="2">
        <v>38.602660869549602</v>
      </c>
    </row>
    <row r="153" spans="1:6" ht="14.45" x14ac:dyDescent="0.35">
      <c r="A153">
        <v>4219</v>
      </c>
      <c r="B153" t="s">
        <v>664</v>
      </c>
      <c r="C153">
        <v>3</v>
      </c>
      <c r="D153" s="2">
        <v>38.058993904635649</v>
      </c>
      <c r="E153" s="2"/>
      <c r="F153" s="2">
        <v>38.602660869549602</v>
      </c>
    </row>
    <row r="154" spans="1:6" ht="14.45" x14ac:dyDescent="0.35">
      <c r="A154">
        <v>1511</v>
      </c>
      <c r="B154" t="s">
        <v>669</v>
      </c>
      <c r="C154">
        <v>3</v>
      </c>
      <c r="D154" s="2">
        <v>38.295242458437237</v>
      </c>
      <c r="E154" s="2"/>
      <c r="F154" s="2">
        <v>38.602660869549602</v>
      </c>
    </row>
    <row r="155" spans="1:6" ht="14.45" x14ac:dyDescent="0.35">
      <c r="A155">
        <v>3041</v>
      </c>
      <c r="B155" t="s">
        <v>697</v>
      </c>
      <c r="C155">
        <v>3</v>
      </c>
      <c r="D155" s="2">
        <v>38.407765742889936</v>
      </c>
      <c r="E155" s="2"/>
      <c r="F155" s="2">
        <v>38.602660869549602</v>
      </c>
    </row>
    <row r="156" spans="1:6" ht="14.45" x14ac:dyDescent="0.35">
      <c r="A156">
        <v>1135</v>
      </c>
      <c r="B156" t="s">
        <v>704</v>
      </c>
      <c r="C156">
        <v>3</v>
      </c>
      <c r="D156" s="2">
        <v>42.098139345855493</v>
      </c>
      <c r="E156" s="2"/>
      <c r="F156" s="2">
        <v>38.602660869549602</v>
      </c>
    </row>
    <row r="157" spans="1:6" ht="14.45" x14ac:dyDescent="0.35">
      <c r="A157">
        <v>3825</v>
      </c>
      <c r="B157" t="s">
        <v>705</v>
      </c>
      <c r="C157">
        <v>3</v>
      </c>
      <c r="D157" s="2">
        <v>42.543861107324652</v>
      </c>
      <c r="E157" s="2"/>
      <c r="F157" s="2">
        <v>38.602660869549602</v>
      </c>
    </row>
    <row r="158" spans="1:6" ht="14.45" x14ac:dyDescent="0.35">
      <c r="A158">
        <v>3453</v>
      </c>
      <c r="B158" t="s">
        <v>695</v>
      </c>
      <c r="C158">
        <v>3</v>
      </c>
      <c r="D158" s="2">
        <v>49.096173974363602</v>
      </c>
      <c r="E158" s="2"/>
      <c r="F158" s="2">
        <v>38.602660869549602</v>
      </c>
    </row>
    <row r="159" spans="1:6" ht="14.45" x14ac:dyDescent="0.35">
      <c r="A159">
        <v>5428</v>
      </c>
      <c r="B159" t="s">
        <v>694</v>
      </c>
      <c r="C159">
        <v>3</v>
      </c>
      <c r="D159" s="2">
        <v>50.221419067855507</v>
      </c>
      <c r="E159" s="2"/>
      <c r="F159" s="2">
        <v>38.602660869549602</v>
      </c>
    </row>
    <row r="160" spans="1:6" ht="14.45" x14ac:dyDescent="0.35">
      <c r="A160">
        <v>5436</v>
      </c>
      <c r="B160" t="s">
        <v>1424</v>
      </c>
      <c r="C160">
        <v>3</v>
      </c>
      <c r="D160" s="2">
        <v>50.75076481969932</v>
      </c>
      <c r="E160" s="2"/>
      <c r="F160" s="2">
        <v>38.602660869549602</v>
      </c>
    </row>
    <row r="161" spans="1:6" ht="14.45" x14ac:dyDescent="0.35">
      <c r="A161">
        <v>3417</v>
      </c>
      <c r="B161" t="s">
        <v>673</v>
      </c>
      <c r="C161">
        <v>3</v>
      </c>
      <c r="D161" s="2">
        <v>51.591494263743165</v>
      </c>
      <c r="E161" s="2"/>
      <c r="F161" s="2">
        <v>38.602660869549602</v>
      </c>
    </row>
    <row r="162" spans="1:6" ht="14.45" x14ac:dyDescent="0.35">
      <c r="A162">
        <v>1871</v>
      </c>
      <c r="B162" t="s">
        <v>682</v>
      </c>
      <c r="C162">
        <v>3</v>
      </c>
      <c r="D162" s="2">
        <v>53.591094403558003</v>
      </c>
      <c r="E162" s="2"/>
      <c r="F162" s="2">
        <v>38.602660869549602</v>
      </c>
    </row>
    <row r="163" spans="1:6" ht="14.45" x14ac:dyDescent="0.35">
      <c r="A163">
        <v>5435</v>
      </c>
      <c r="B163" t="s">
        <v>698</v>
      </c>
      <c r="C163">
        <v>3</v>
      </c>
      <c r="D163" s="2">
        <v>53.971993864943393</v>
      </c>
      <c r="E163" s="2"/>
      <c r="F163" s="2">
        <v>38.602660869549602</v>
      </c>
    </row>
    <row r="164" spans="1:6" ht="14.45" x14ac:dyDescent="0.35">
      <c r="A164">
        <v>3439</v>
      </c>
      <c r="B164" t="s">
        <v>693</v>
      </c>
      <c r="C164">
        <v>3</v>
      </c>
      <c r="D164" s="2">
        <v>55.670699936316794</v>
      </c>
      <c r="E164" s="2"/>
      <c r="F164" s="2">
        <v>38.602660869549602</v>
      </c>
    </row>
    <row r="165" spans="1:6" ht="14.45" x14ac:dyDescent="0.35">
      <c r="A165">
        <v>3422</v>
      </c>
      <c r="B165" t="s">
        <v>685</v>
      </c>
      <c r="C165">
        <v>3</v>
      </c>
      <c r="D165" s="2">
        <v>56.128781478618805</v>
      </c>
      <c r="E165" s="2"/>
      <c r="F165" s="2">
        <v>38.602660869549602</v>
      </c>
    </row>
    <row r="166" spans="1:6" ht="14.45" x14ac:dyDescent="0.35">
      <c r="A166">
        <v>1868</v>
      </c>
      <c r="B166" t="s">
        <v>675</v>
      </c>
      <c r="C166">
        <v>3</v>
      </c>
      <c r="D166" s="2">
        <v>57.241557656923682</v>
      </c>
      <c r="E166" s="2"/>
      <c r="F166" s="2">
        <v>38.602660869549602</v>
      </c>
    </row>
    <row r="167" spans="1:6" ht="14.45" x14ac:dyDescent="0.35">
      <c r="A167">
        <v>5419</v>
      </c>
      <c r="B167" t="s">
        <v>681</v>
      </c>
      <c r="C167">
        <v>3</v>
      </c>
      <c r="D167" s="2">
        <v>60.558700206465623</v>
      </c>
      <c r="E167" s="2"/>
      <c r="F167" s="2">
        <v>38.602660869549602</v>
      </c>
    </row>
    <row r="168" spans="1:6" ht="14.45" x14ac:dyDescent="0.35">
      <c r="A168">
        <v>5058</v>
      </c>
      <c r="B168" t="s">
        <v>684</v>
      </c>
      <c r="C168">
        <v>3</v>
      </c>
      <c r="D168" s="2">
        <v>62.319192651886723</v>
      </c>
      <c r="E168" s="2"/>
      <c r="F168" s="2">
        <v>38.602660869549602</v>
      </c>
    </row>
    <row r="169" spans="1:6" ht="14.45" x14ac:dyDescent="0.35">
      <c r="A169">
        <v>3011</v>
      </c>
      <c r="B169" t="s">
        <v>687</v>
      </c>
      <c r="C169">
        <v>3</v>
      </c>
      <c r="D169" s="2">
        <v>65.289518218504469</v>
      </c>
      <c r="E169" s="2"/>
      <c r="F169" s="2">
        <v>38.602660869549602</v>
      </c>
    </row>
    <row r="170" spans="1:6" ht="14.45" x14ac:dyDescent="0.35">
      <c r="A170">
        <v>5047</v>
      </c>
      <c r="B170" t="s">
        <v>683</v>
      </c>
      <c r="C170">
        <v>3</v>
      </c>
      <c r="D170" s="2">
        <v>67.512075722264896</v>
      </c>
      <c r="E170" s="2"/>
      <c r="F170" s="2">
        <v>38.602660869549602</v>
      </c>
    </row>
    <row r="171" spans="1:6" ht="14.45" x14ac:dyDescent="0.35">
      <c r="A171">
        <v>5032</v>
      </c>
      <c r="B171" t="s">
        <v>671</v>
      </c>
      <c r="C171">
        <v>3</v>
      </c>
      <c r="D171" s="2">
        <v>68.031594408996497</v>
      </c>
      <c r="E171" s="2"/>
      <c r="F171" s="2">
        <v>38.602660869549602</v>
      </c>
    </row>
    <row r="172" spans="1:6" ht="14.45" x14ac:dyDescent="0.35">
      <c r="A172">
        <v>3419</v>
      </c>
      <c r="B172" t="s">
        <v>1415</v>
      </c>
      <c r="C172">
        <v>3</v>
      </c>
      <c r="D172" s="2">
        <v>74.890893972182482</v>
      </c>
      <c r="E172" s="2"/>
      <c r="F172" s="2">
        <v>38.602660869549602</v>
      </c>
    </row>
    <row r="173" spans="1:6" ht="14.45" x14ac:dyDescent="0.35">
      <c r="A173">
        <v>4638</v>
      </c>
      <c r="B173" t="s">
        <v>707</v>
      </c>
      <c r="C173">
        <v>3</v>
      </c>
      <c r="D173" s="2">
        <v>76.080773500766739</v>
      </c>
      <c r="E173" s="2"/>
      <c r="F173" s="2">
        <v>38.602660869549602</v>
      </c>
    </row>
    <row r="174" spans="1:6" ht="14.45" x14ac:dyDescent="0.35">
      <c r="A174">
        <v>5416</v>
      </c>
      <c r="B174" t="s">
        <v>699</v>
      </c>
      <c r="C174">
        <v>3</v>
      </c>
      <c r="D174" s="2">
        <v>76.588216099361645</v>
      </c>
      <c r="E174" s="2"/>
      <c r="F174" s="2">
        <v>38.602660869549602</v>
      </c>
    </row>
    <row r="175" spans="1:6" ht="14.45" x14ac:dyDescent="0.35">
      <c r="A175">
        <v>5412</v>
      </c>
      <c r="B175" t="s">
        <v>614</v>
      </c>
      <c r="C175">
        <v>3</v>
      </c>
      <c r="D175" s="2">
        <v>81.732744574842386</v>
      </c>
      <c r="E175" s="2"/>
      <c r="F175" s="2">
        <v>38.602660869549602</v>
      </c>
    </row>
    <row r="176" spans="1:6" ht="14.45" x14ac:dyDescent="0.35">
      <c r="A176">
        <v>1525</v>
      </c>
      <c r="B176" t="s">
        <v>677</v>
      </c>
      <c r="C176">
        <v>3</v>
      </c>
      <c r="D176" s="2">
        <v>99.806040454419502</v>
      </c>
      <c r="E176" s="2"/>
      <c r="F176" s="2">
        <v>38.602660869549602</v>
      </c>
    </row>
    <row r="177" spans="1:6" ht="14.45" x14ac:dyDescent="0.35">
      <c r="A177">
        <v>3040</v>
      </c>
      <c r="B177" t="s">
        <v>1420</v>
      </c>
      <c r="C177">
        <v>3</v>
      </c>
      <c r="D177" s="2"/>
      <c r="E177" s="2"/>
      <c r="F177" s="2">
        <v>38.602660869549602</v>
      </c>
    </row>
    <row r="178" spans="1:6" ht="14.45" x14ac:dyDescent="0.35">
      <c r="A178">
        <v>3815</v>
      </c>
      <c r="B178" t="s">
        <v>672</v>
      </c>
      <c r="C178">
        <v>3</v>
      </c>
      <c r="D178" s="2"/>
      <c r="E178" s="2"/>
      <c r="F178" s="2">
        <v>38.602660869549602</v>
      </c>
    </row>
    <row r="179" spans="1:6" ht="14.45" x14ac:dyDescent="0.35">
      <c r="A179">
        <v>5021</v>
      </c>
      <c r="B179" t="s">
        <v>765</v>
      </c>
      <c r="C179">
        <v>4</v>
      </c>
      <c r="D179" s="2"/>
      <c r="E179" s="2">
        <v>-8.0270196794421356</v>
      </c>
      <c r="F179" s="2">
        <v>58.628156983081801</v>
      </c>
    </row>
    <row r="180" spans="1:6" ht="14.45" x14ac:dyDescent="0.35">
      <c r="A180">
        <v>3818</v>
      </c>
      <c r="B180" t="s">
        <v>777</v>
      </c>
      <c r="C180">
        <v>4</v>
      </c>
      <c r="D180" s="2"/>
      <c r="E180" s="2">
        <v>4.3063555446176958</v>
      </c>
      <c r="F180" s="2">
        <v>58.628156983081801</v>
      </c>
    </row>
    <row r="181" spans="1:6" ht="14.45" x14ac:dyDescent="0.35">
      <c r="A181">
        <v>1160</v>
      </c>
      <c r="B181" t="s">
        <v>748</v>
      </c>
      <c r="C181">
        <v>4</v>
      </c>
      <c r="D181" s="2"/>
      <c r="E181" s="2">
        <v>8.9553961148116112</v>
      </c>
      <c r="F181" s="2">
        <v>58.628156983081801</v>
      </c>
    </row>
    <row r="182" spans="1:6" ht="14.45" x14ac:dyDescent="0.35">
      <c r="A182">
        <v>4227</v>
      </c>
      <c r="B182" t="s">
        <v>770</v>
      </c>
      <c r="C182">
        <v>4</v>
      </c>
      <c r="D182" s="2"/>
      <c r="E182" s="2">
        <v>14.408390623436732</v>
      </c>
      <c r="F182" s="2">
        <v>58.628156983081801</v>
      </c>
    </row>
    <row r="183" spans="1:6" ht="14.45" x14ac:dyDescent="0.35">
      <c r="A183">
        <v>3448</v>
      </c>
      <c r="B183" t="s">
        <v>756</v>
      </c>
      <c r="C183">
        <v>4</v>
      </c>
      <c r="D183" s="2"/>
      <c r="E183" s="2">
        <v>17.281464932153263</v>
      </c>
      <c r="F183" s="2">
        <v>58.628156983081801</v>
      </c>
    </row>
    <row r="184" spans="1:6" ht="14.45" x14ac:dyDescent="0.35">
      <c r="A184">
        <v>3412</v>
      </c>
      <c r="B184" t="s">
        <v>721</v>
      </c>
      <c r="C184">
        <v>4</v>
      </c>
      <c r="D184" s="2"/>
      <c r="E184" s="2">
        <v>17.895782358320357</v>
      </c>
      <c r="F184" s="2">
        <v>58.628156983081801</v>
      </c>
    </row>
    <row r="185" spans="1:6" ht="14.45" x14ac:dyDescent="0.35">
      <c r="A185">
        <v>4612</v>
      </c>
      <c r="B185" t="s">
        <v>713</v>
      </c>
      <c r="C185">
        <v>4</v>
      </c>
      <c r="D185" s="2"/>
      <c r="E185" s="2">
        <v>21.522386712402959</v>
      </c>
      <c r="F185" s="2">
        <v>58.628156983081801</v>
      </c>
    </row>
    <row r="186" spans="1:6" ht="14.45" x14ac:dyDescent="0.35">
      <c r="A186">
        <v>3421</v>
      </c>
      <c r="B186" t="s">
        <v>757</v>
      </c>
      <c r="C186">
        <v>4</v>
      </c>
      <c r="D186" s="2"/>
      <c r="E186" s="2">
        <v>22.837725880072533</v>
      </c>
      <c r="F186" s="2">
        <v>58.628156983081801</v>
      </c>
    </row>
    <row r="187" spans="1:6" ht="14.45" x14ac:dyDescent="0.35">
      <c r="A187">
        <v>3038</v>
      </c>
      <c r="B187" t="s">
        <v>728</v>
      </c>
      <c r="C187">
        <v>4</v>
      </c>
      <c r="D187" s="2"/>
      <c r="E187" s="2">
        <v>22.860915400710496</v>
      </c>
      <c r="F187" s="2">
        <v>58.628156983081801</v>
      </c>
    </row>
    <row r="188" spans="1:6" ht="14.45" x14ac:dyDescent="0.35">
      <c r="A188">
        <v>3437</v>
      </c>
      <c r="B188" t="s">
        <v>758</v>
      </c>
      <c r="C188">
        <v>4</v>
      </c>
      <c r="D188" s="2"/>
      <c r="E188" s="2">
        <v>25.043010954499103</v>
      </c>
      <c r="F188" s="2">
        <v>58.628156983081801</v>
      </c>
    </row>
    <row r="189" spans="1:6" ht="14.45" x14ac:dyDescent="0.35">
      <c r="A189">
        <v>3032</v>
      </c>
      <c r="B189" t="s">
        <v>731</v>
      </c>
      <c r="C189">
        <v>4</v>
      </c>
      <c r="D189" s="2"/>
      <c r="E189" s="2">
        <v>25.805890028159713</v>
      </c>
      <c r="F189" s="2">
        <v>58.628156983081801</v>
      </c>
    </row>
    <row r="190" spans="1:6" ht="14.45" x14ac:dyDescent="0.35">
      <c r="A190">
        <v>4644</v>
      </c>
      <c r="B190" t="s">
        <v>773</v>
      </c>
      <c r="C190">
        <v>4</v>
      </c>
      <c r="D190" s="2"/>
      <c r="E190" s="2">
        <v>27.492752342672905</v>
      </c>
      <c r="F190" s="2">
        <v>58.628156983081801</v>
      </c>
    </row>
    <row r="191" spans="1:6" ht="14.45" x14ac:dyDescent="0.35">
      <c r="A191">
        <v>3451</v>
      </c>
      <c r="B191" t="s">
        <v>764</v>
      </c>
      <c r="C191">
        <v>4</v>
      </c>
      <c r="D191" s="2"/>
      <c r="E191" s="2">
        <v>28.132755626062039</v>
      </c>
      <c r="F191" s="2">
        <v>58.628156983081801</v>
      </c>
    </row>
    <row r="192" spans="1:6" ht="14.45" x14ac:dyDescent="0.35">
      <c r="A192">
        <v>4206</v>
      </c>
      <c r="B192" t="s">
        <v>729</v>
      </c>
      <c r="C192">
        <v>4</v>
      </c>
      <c r="D192" s="2"/>
      <c r="E192" s="2">
        <v>28.19664766471189</v>
      </c>
      <c r="F192" s="2">
        <v>58.628156983081801</v>
      </c>
    </row>
    <row r="193" spans="1:6" ht="14.45" x14ac:dyDescent="0.35">
      <c r="A193">
        <v>3427</v>
      </c>
      <c r="B193" t="s">
        <v>752</v>
      </c>
      <c r="C193">
        <v>4</v>
      </c>
      <c r="D193" s="2"/>
      <c r="E193" s="2">
        <v>28.567428794527238</v>
      </c>
      <c r="F193" s="2">
        <v>58.628156983081801</v>
      </c>
    </row>
    <row r="194" spans="1:6" ht="14.45" x14ac:dyDescent="0.35">
      <c r="A194">
        <v>1563</v>
      </c>
      <c r="B194" t="s">
        <v>772</v>
      </c>
      <c r="C194">
        <v>4</v>
      </c>
      <c r="D194" s="2"/>
      <c r="E194" s="2">
        <v>29.204657939805045</v>
      </c>
      <c r="F194" s="2">
        <v>58.628156983081801</v>
      </c>
    </row>
    <row r="195" spans="1:6" ht="14.45" x14ac:dyDescent="0.35">
      <c r="A195">
        <v>4643</v>
      </c>
      <c r="B195" t="s">
        <v>776</v>
      </c>
      <c r="C195">
        <v>4</v>
      </c>
      <c r="D195" s="2"/>
      <c r="E195" s="2">
        <v>30.369891212430556</v>
      </c>
      <c r="F195" s="2">
        <v>58.628156983081801</v>
      </c>
    </row>
    <row r="196" spans="1:6" ht="14.45" x14ac:dyDescent="0.35">
      <c r="A196">
        <v>4651</v>
      </c>
      <c r="B196" t="s">
        <v>734</v>
      </c>
      <c r="C196">
        <v>4</v>
      </c>
      <c r="D196" s="2"/>
      <c r="E196" s="2">
        <v>31.414035336691974</v>
      </c>
      <c r="F196" s="2">
        <v>58.628156983081801</v>
      </c>
    </row>
    <row r="197" spans="1:6" ht="14.45" x14ac:dyDescent="0.35">
      <c r="A197">
        <v>3440</v>
      </c>
      <c r="B197" t="s">
        <v>755</v>
      </c>
      <c r="C197">
        <v>4</v>
      </c>
      <c r="D197" s="2"/>
      <c r="E197" s="2">
        <v>35.188902254161377</v>
      </c>
      <c r="F197" s="2">
        <v>58.628156983081801</v>
      </c>
    </row>
    <row r="198" spans="1:6" ht="14.45" x14ac:dyDescent="0.35">
      <c r="A198">
        <v>3018</v>
      </c>
      <c r="B198" t="s">
        <v>1409</v>
      </c>
      <c r="C198">
        <v>4</v>
      </c>
      <c r="D198" s="2"/>
      <c r="E198" s="2">
        <v>36.55040918634046</v>
      </c>
      <c r="F198" s="2">
        <v>58.628156983081801</v>
      </c>
    </row>
    <row r="199" spans="1:6" ht="14.45" x14ac:dyDescent="0.35">
      <c r="A199">
        <v>4625</v>
      </c>
      <c r="B199" t="s">
        <v>762</v>
      </c>
      <c r="C199">
        <v>4</v>
      </c>
      <c r="D199" s="2"/>
      <c r="E199" s="2">
        <v>38.510029302052651</v>
      </c>
      <c r="F199" s="2">
        <v>58.628156983081801</v>
      </c>
    </row>
    <row r="200" spans="1:6" ht="14.45" x14ac:dyDescent="0.35">
      <c r="A200">
        <v>3436</v>
      </c>
      <c r="B200" t="s">
        <v>768</v>
      </c>
      <c r="C200">
        <v>4</v>
      </c>
      <c r="D200" s="2"/>
      <c r="E200" s="2">
        <v>39.725412537081318</v>
      </c>
      <c r="F200" s="2">
        <v>58.628156983081801</v>
      </c>
    </row>
    <row r="201" spans="1:6" ht="14.45" x14ac:dyDescent="0.35">
      <c r="A201">
        <v>5422</v>
      </c>
      <c r="B201" t="s">
        <v>767</v>
      </c>
      <c r="C201">
        <v>4</v>
      </c>
      <c r="D201" s="2"/>
      <c r="E201" s="2">
        <v>43.319216301788757</v>
      </c>
      <c r="F201" s="2">
        <v>58.628156983081801</v>
      </c>
    </row>
    <row r="202" spans="1:6" ht="14.45" x14ac:dyDescent="0.35">
      <c r="A202">
        <v>3441</v>
      </c>
      <c r="B202" t="s">
        <v>751</v>
      </c>
      <c r="C202">
        <v>4</v>
      </c>
      <c r="D202" s="2"/>
      <c r="E202" s="2">
        <v>46.123457556507404</v>
      </c>
      <c r="F202" s="2">
        <v>58.628156983081801</v>
      </c>
    </row>
    <row r="203" spans="1:6" ht="14.45" x14ac:dyDescent="0.35">
      <c r="A203">
        <v>3017</v>
      </c>
      <c r="B203" t="s">
        <v>722</v>
      </c>
      <c r="C203">
        <v>4</v>
      </c>
      <c r="D203" s="2"/>
      <c r="E203" s="2">
        <v>46.203419664666228</v>
      </c>
      <c r="F203" s="2">
        <v>58.628156983081801</v>
      </c>
    </row>
    <row r="204" spans="1:6" ht="14.45" x14ac:dyDescent="0.35">
      <c r="A204">
        <v>4630</v>
      </c>
      <c r="B204" t="s">
        <v>735</v>
      </c>
      <c r="C204">
        <v>4</v>
      </c>
      <c r="D204" s="2"/>
      <c r="E204" s="2">
        <v>46.463016496239092</v>
      </c>
      <c r="F204" s="2">
        <v>58.628156983081801</v>
      </c>
    </row>
    <row r="205" spans="1:6" ht="14.45" x14ac:dyDescent="0.35">
      <c r="A205">
        <v>3053</v>
      </c>
      <c r="B205" t="s">
        <v>718</v>
      </c>
      <c r="C205">
        <v>4</v>
      </c>
      <c r="D205" s="2"/>
      <c r="E205" s="2">
        <v>47.517362000453716</v>
      </c>
      <c r="F205" s="2">
        <v>58.628156983081801</v>
      </c>
    </row>
    <row r="206" spans="1:6" ht="14.45" x14ac:dyDescent="0.35">
      <c r="A206">
        <v>1837</v>
      </c>
      <c r="B206" t="s">
        <v>775</v>
      </c>
      <c r="C206">
        <v>4</v>
      </c>
      <c r="D206" s="2"/>
      <c r="E206" s="2">
        <v>49.158586362413729</v>
      </c>
      <c r="F206" s="2">
        <v>58.628156983081801</v>
      </c>
    </row>
    <row r="207" spans="1:6" ht="14.45" x14ac:dyDescent="0.35">
      <c r="A207">
        <v>5025</v>
      </c>
      <c r="B207" t="s">
        <v>763</v>
      </c>
      <c r="C207">
        <v>4</v>
      </c>
      <c r="D207" s="2"/>
      <c r="E207" s="2">
        <v>49.681315505255633</v>
      </c>
      <c r="F207" s="2">
        <v>58.628156983081801</v>
      </c>
    </row>
    <row r="208" spans="1:6" ht="14.45" x14ac:dyDescent="0.35">
      <c r="A208">
        <v>5055</v>
      </c>
      <c r="B208" t="s">
        <v>1425</v>
      </c>
      <c r="C208">
        <v>4</v>
      </c>
      <c r="D208" s="2"/>
      <c r="E208" s="2">
        <v>49.730100031081314</v>
      </c>
      <c r="F208" s="2">
        <v>58.628156983081801</v>
      </c>
    </row>
    <row r="209" spans="1:6" ht="14.45" x14ac:dyDescent="0.35">
      <c r="A209">
        <v>5056</v>
      </c>
      <c r="B209" t="s">
        <v>686</v>
      </c>
      <c r="C209">
        <v>4</v>
      </c>
      <c r="D209" s="2"/>
      <c r="E209" s="2">
        <v>50.576346177554342</v>
      </c>
      <c r="F209" s="2">
        <v>58.628156983081801</v>
      </c>
    </row>
    <row r="210" spans="1:6" ht="14.45" x14ac:dyDescent="0.35">
      <c r="A210">
        <v>4201</v>
      </c>
      <c r="B210" t="s">
        <v>741</v>
      </c>
      <c r="C210">
        <v>4</v>
      </c>
      <c r="D210" s="2"/>
      <c r="E210" s="2">
        <v>51.298265606197177</v>
      </c>
      <c r="F210" s="2">
        <v>58.628156983081801</v>
      </c>
    </row>
    <row r="211" spans="1:6" ht="14.45" x14ac:dyDescent="0.35">
      <c r="A211">
        <v>3016</v>
      </c>
      <c r="B211" t="s">
        <v>730</v>
      </c>
      <c r="C211">
        <v>4</v>
      </c>
      <c r="D211" s="2"/>
      <c r="E211" s="2">
        <v>53.029049021071053</v>
      </c>
      <c r="F211" s="2">
        <v>58.628156983081801</v>
      </c>
    </row>
    <row r="212" spans="1:6" ht="14.45" x14ac:dyDescent="0.35">
      <c r="A212">
        <v>1554</v>
      </c>
      <c r="B212" t="s">
        <v>742</v>
      </c>
      <c r="C212">
        <v>4</v>
      </c>
      <c r="D212" s="2"/>
      <c r="E212" s="2">
        <v>53.204375179471121</v>
      </c>
      <c r="F212" s="2">
        <v>58.628156983081801</v>
      </c>
    </row>
    <row r="213" spans="1:6" ht="14.45" x14ac:dyDescent="0.35">
      <c r="A213">
        <v>4207</v>
      </c>
      <c r="B213" t="s">
        <v>739</v>
      </c>
      <c r="C213">
        <v>4</v>
      </c>
      <c r="D213" s="2"/>
      <c r="E213" s="2">
        <v>53.838913822965353</v>
      </c>
      <c r="F213" s="2">
        <v>58.628156983081801</v>
      </c>
    </row>
    <row r="214" spans="1:6" ht="14.45" x14ac:dyDescent="0.35">
      <c r="A214">
        <v>1566</v>
      </c>
      <c r="B214" t="s">
        <v>753</v>
      </c>
      <c r="C214">
        <v>4</v>
      </c>
      <c r="D214" s="2"/>
      <c r="E214" s="2">
        <v>53.987403685517734</v>
      </c>
      <c r="F214" s="2">
        <v>58.628156983081801</v>
      </c>
    </row>
    <row r="215" spans="1:6" ht="14.45" x14ac:dyDescent="0.35">
      <c r="A215">
        <v>5053</v>
      </c>
      <c r="B215" t="s">
        <v>747</v>
      </c>
      <c r="C215">
        <v>4</v>
      </c>
      <c r="D215" s="2"/>
      <c r="E215" s="2">
        <v>56.553797803061215</v>
      </c>
      <c r="F215" s="2">
        <v>58.628156983081801</v>
      </c>
    </row>
    <row r="216" spans="1:6" ht="14.45" x14ac:dyDescent="0.35">
      <c r="A216">
        <v>3816</v>
      </c>
      <c r="B216" t="s">
        <v>746</v>
      </c>
      <c r="C216">
        <v>4</v>
      </c>
      <c r="D216" s="2"/>
      <c r="E216" s="2">
        <v>57.153576289816442</v>
      </c>
      <c r="F216" s="2">
        <v>58.628156983081801</v>
      </c>
    </row>
    <row r="217" spans="1:6" ht="14.45" x14ac:dyDescent="0.35">
      <c r="A217">
        <v>3416</v>
      </c>
      <c r="B217" t="s">
        <v>738</v>
      </c>
      <c r="C217">
        <v>4</v>
      </c>
      <c r="D217" s="2"/>
      <c r="E217" s="2">
        <v>59.23587423061916</v>
      </c>
      <c r="F217" s="2">
        <v>58.628156983081801</v>
      </c>
    </row>
    <row r="218" spans="1:6" ht="14.45" x14ac:dyDescent="0.35">
      <c r="A218">
        <v>4213</v>
      </c>
      <c r="B218" t="s">
        <v>737</v>
      </c>
      <c r="C218">
        <v>4</v>
      </c>
      <c r="D218" s="2"/>
      <c r="E218" s="2">
        <v>59.405954291406118</v>
      </c>
      <c r="F218" s="2">
        <v>58.628156983081801</v>
      </c>
    </row>
    <row r="219" spans="1:6" ht="14.45" x14ac:dyDescent="0.35">
      <c r="A219">
        <v>1813</v>
      </c>
      <c r="B219" t="s">
        <v>760</v>
      </c>
      <c r="C219">
        <v>4</v>
      </c>
      <c r="D219" s="2"/>
      <c r="E219" s="2">
        <v>61.281909398978499</v>
      </c>
      <c r="F219" s="2">
        <v>58.628156983081801</v>
      </c>
    </row>
    <row r="220" spans="1:6" ht="14.45" x14ac:dyDescent="0.35">
      <c r="A220">
        <v>3447</v>
      </c>
      <c r="B220" t="s">
        <v>719</v>
      </c>
      <c r="C220">
        <v>4</v>
      </c>
      <c r="D220" s="2"/>
      <c r="E220" s="2">
        <v>61.325672700091147</v>
      </c>
      <c r="F220" s="2">
        <v>58.628156983081801</v>
      </c>
    </row>
    <row r="221" spans="1:6" ht="14.45" x14ac:dyDescent="0.35">
      <c r="A221">
        <v>1531</v>
      </c>
      <c r="B221" t="s">
        <v>711</v>
      </c>
      <c r="C221">
        <v>4</v>
      </c>
      <c r="D221" s="2"/>
      <c r="E221" s="2">
        <v>61.861106095261022</v>
      </c>
      <c r="F221" s="2">
        <v>58.628156983081801</v>
      </c>
    </row>
    <row r="222" spans="1:6" ht="14.45" x14ac:dyDescent="0.35">
      <c r="A222">
        <v>5014</v>
      </c>
      <c r="B222" t="s">
        <v>766</v>
      </c>
      <c r="C222">
        <v>4</v>
      </c>
      <c r="D222" s="2"/>
      <c r="E222" s="2">
        <v>62.583777333108316</v>
      </c>
      <c r="F222" s="2">
        <v>58.628156983081801</v>
      </c>
    </row>
    <row r="223" spans="1:6" ht="14.45" x14ac:dyDescent="0.35">
      <c r="A223">
        <v>5029</v>
      </c>
      <c r="B223" t="s">
        <v>724</v>
      </c>
      <c r="C223">
        <v>4</v>
      </c>
      <c r="D223" s="2"/>
      <c r="E223" s="2">
        <v>63.746075949009587</v>
      </c>
      <c r="F223" s="2">
        <v>58.628156983081801</v>
      </c>
    </row>
    <row r="224" spans="1:6" ht="14.45" x14ac:dyDescent="0.35">
      <c r="A224">
        <v>4622</v>
      </c>
      <c r="B224" t="s">
        <v>771</v>
      </c>
      <c r="C224">
        <v>4</v>
      </c>
      <c r="D224" s="2"/>
      <c r="E224" s="2">
        <v>64.474650701755778</v>
      </c>
      <c r="F224" s="2">
        <v>58.628156983081801</v>
      </c>
    </row>
    <row r="225" spans="1:6" ht="14.45" x14ac:dyDescent="0.35">
      <c r="A225">
        <v>1528</v>
      </c>
      <c r="B225" t="s">
        <v>715</v>
      </c>
      <c r="C225">
        <v>4</v>
      </c>
      <c r="D225" s="2"/>
      <c r="E225" s="2">
        <v>67.448655400265807</v>
      </c>
      <c r="F225" s="2">
        <v>58.628156983081801</v>
      </c>
    </row>
    <row r="226" spans="1:6" ht="14.45" x14ac:dyDescent="0.35">
      <c r="A226">
        <v>3415</v>
      </c>
      <c r="B226" t="s">
        <v>740</v>
      </c>
      <c r="C226">
        <v>4</v>
      </c>
      <c r="D226" s="2"/>
      <c r="E226" s="2">
        <v>67.541160124556427</v>
      </c>
      <c r="F226" s="2">
        <v>58.628156983081801</v>
      </c>
    </row>
    <row r="227" spans="1:6" ht="14.45" x14ac:dyDescent="0.35">
      <c r="A227">
        <v>4216</v>
      </c>
      <c r="B227" t="s">
        <v>723</v>
      </c>
      <c r="C227">
        <v>4</v>
      </c>
      <c r="D227" s="2"/>
      <c r="E227" s="2">
        <v>69.209289019354188</v>
      </c>
      <c r="F227" s="2">
        <v>58.628156983081801</v>
      </c>
    </row>
    <row r="228" spans="1:6" ht="14.45" x14ac:dyDescent="0.35">
      <c r="A228">
        <v>1820</v>
      </c>
      <c r="B228" t="s">
        <v>759</v>
      </c>
      <c r="C228">
        <v>4</v>
      </c>
      <c r="D228" s="2"/>
      <c r="E228" s="2">
        <v>71.358036096612182</v>
      </c>
      <c r="F228" s="2">
        <v>58.628156983081801</v>
      </c>
    </row>
    <row r="229" spans="1:6" ht="14.45" x14ac:dyDescent="0.35">
      <c r="A229">
        <v>5027</v>
      </c>
      <c r="B229" t="s">
        <v>733</v>
      </c>
      <c r="C229">
        <v>4</v>
      </c>
      <c r="D229" s="2"/>
      <c r="E229" s="2">
        <v>71.386453811012743</v>
      </c>
      <c r="F229" s="2">
        <v>58.628156983081801</v>
      </c>
    </row>
    <row r="230" spans="1:6" ht="14.45" x14ac:dyDescent="0.35">
      <c r="A230">
        <v>3418</v>
      </c>
      <c r="B230" t="s">
        <v>736</v>
      </c>
      <c r="C230">
        <v>4</v>
      </c>
      <c r="D230" s="2"/>
      <c r="E230" s="2">
        <v>75.37850600827889</v>
      </c>
      <c r="F230" s="2">
        <v>58.628156983081801</v>
      </c>
    </row>
    <row r="231" spans="1:6" ht="14.45" x14ac:dyDescent="0.35">
      <c r="A231">
        <v>1539</v>
      </c>
      <c r="B231" t="s">
        <v>754</v>
      </c>
      <c r="C231">
        <v>4</v>
      </c>
      <c r="D231" s="2"/>
      <c r="E231" s="2">
        <v>77.998134525863421</v>
      </c>
      <c r="F231" s="2">
        <v>58.628156983081801</v>
      </c>
    </row>
    <row r="232" spans="1:6" ht="14.45" x14ac:dyDescent="0.35">
      <c r="A232">
        <v>4214</v>
      </c>
      <c r="B232" t="s">
        <v>726</v>
      </c>
      <c r="C232">
        <v>4</v>
      </c>
      <c r="D232" s="2"/>
      <c r="E232" s="2">
        <v>79.541633679719354</v>
      </c>
      <c r="F232" s="2">
        <v>58.628156983081801</v>
      </c>
    </row>
    <row r="233" spans="1:6" ht="14.45" x14ac:dyDescent="0.35">
      <c r="A233">
        <v>4649</v>
      </c>
      <c r="B233" t="s">
        <v>1416</v>
      </c>
      <c r="C233">
        <v>4</v>
      </c>
      <c r="D233" s="2"/>
      <c r="E233" s="2">
        <v>80.686771103319117</v>
      </c>
      <c r="F233" s="2">
        <v>58.628156983081801</v>
      </c>
    </row>
    <row r="234" spans="1:6" ht="14.45" x14ac:dyDescent="0.35">
      <c r="A234">
        <v>3054</v>
      </c>
      <c r="B234" t="s">
        <v>717</v>
      </c>
      <c r="C234">
        <v>4</v>
      </c>
      <c r="D234" s="2"/>
      <c r="E234" s="2">
        <v>82.885737174971126</v>
      </c>
      <c r="F234" s="2">
        <v>58.628156983081801</v>
      </c>
    </row>
    <row r="235" spans="1:6" ht="14.45" x14ac:dyDescent="0.35">
      <c r="A235">
        <v>4650</v>
      </c>
      <c r="B235" t="s">
        <v>744</v>
      </c>
      <c r="C235">
        <v>4</v>
      </c>
      <c r="D235" s="2"/>
      <c r="E235" s="2">
        <v>86.203975965226292</v>
      </c>
      <c r="F235" s="2">
        <v>58.628156983081801</v>
      </c>
    </row>
    <row r="236" spans="1:6" ht="14.45" x14ac:dyDescent="0.35">
      <c r="A236">
        <v>5054</v>
      </c>
      <c r="B236" t="s">
        <v>732</v>
      </c>
      <c r="C236">
        <v>4</v>
      </c>
      <c r="D236" s="2"/>
      <c r="E236" s="2">
        <v>88.69509503115448</v>
      </c>
      <c r="F236" s="2">
        <v>58.628156983081801</v>
      </c>
    </row>
    <row r="237" spans="1:6" ht="14.45" x14ac:dyDescent="0.35">
      <c r="A237">
        <v>5060</v>
      </c>
      <c r="B237" t="s">
        <v>1422</v>
      </c>
      <c r="C237">
        <v>4</v>
      </c>
      <c r="D237" s="2"/>
      <c r="E237" s="2">
        <v>89.645740002890221</v>
      </c>
      <c r="F237" s="2">
        <v>58.628156983081801</v>
      </c>
    </row>
    <row r="238" spans="1:6" ht="14.45" x14ac:dyDescent="0.35">
      <c r="A238">
        <v>1517</v>
      </c>
      <c r="B238" t="s">
        <v>714</v>
      </c>
      <c r="C238">
        <v>4</v>
      </c>
      <c r="D238" s="2"/>
      <c r="E238" s="2">
        <v>95.460114896233023</v>
      </c>
      <c r="F238" s="2">
        <v>58.628156983081801</v>
      </c>
    </row>
    <row r="239" spans="1:6" ht="14.45" x14ac:dyDescent="0.35">
      <c r="A239">
        <v>1515</v>
      </c>
      <c r="B239" t="s">
        <v>875</v>
      </c>
      <c r="C239">
        <v>4</v>
      </c>
      <c r="D239" s="2"/>
      <c r="E239" s="2">
        <v>98.030000370898264</v>
      </c>
      <c r="F239" s="2">
        <v>58.628156983081801</v>
      </c>
    </row>
    <row r="240" spans="1:6" ht="14.45" x14ac:dyDescent="0.35">
      <c r="A240">
        <v>3414</v>
      </c>
      <c r="B240" t="s">
        <v>745</v>
      </c>
      <c r="C240">
        <v>4</v>
      </c>
      <c r="D240" s="2"/>
      <c r="E240" s="2">
        <v>98.897412905582684</v>
      </c>
      <c r="F240" s="2">
        <v>58.628156983081801</v>
      </c>
    </row>
    <row r="241" spans="1:6" ht="14.45" x14ac:dyDescent="0.35">
      <c r="A241">
        <v>1532</v>
      </c>
      <c r="B241" t="s">
        <v>716</v>
      </c>
      <c r="C241">
        <v>4</v>
      </c>
      <c r="D241" s="2"/>
      <c r="E241" s="2">
        <v>99.983278578875925</v>
      </c>
      <c r="F241" s="2">
        <v>58.628156983081801</v>
      </c>
    </row>
    <row r="242" spans="1:6" ht="14.45" x14ac:dyDescent="0.35">
      <c r="A242">
        <v>1535</v>
      </c>
      <c r="B242" t="s">
        <v>743</v>
      </c>
      <c r="C242">
        <v>4</v>
      </c>
      <c r="D242" s="2"/>
      <c r="E242" s="2">
        <v>101.15806395179854</v>
      </c>
      <c r="F242" s="2">
        <v>58.628156983081801</v>
      </c>
    </row>
    <row r="243" spans="1:6" ht="14.45" x14ac:dyDescent="0.35">
      <c r="A243">
        <v>1865</v>
      </c>
      <c r="B243" t="s">
        <v>749</v>
      </c>
      <c r="C243">
        <v>4</v>
      </c>
      <c r="D243" s="2"/>
      <c r="E243" s="2">
        <v>101.60097422189691</v>
      </c>
      <c r="F243" s="2">
        <v>58.628156983081801</v>
      </c>
    </row>
    <row r="244" spans="1:6" ht="14.45" x14ac:dyDescent="0.35">
      <c r="A244">
        <v>1866</v>
      </c>
      <c r="B244" t="s">
        <v>761</v>
      </c>
      <c r="C244">
        <v>4</v>
      </c>
      <c r="D244" s="2"/>
      <c r="E244" s="2">
        <v>108.87974018620301</v>
      </c>
      <c r="F244" s="2">
        <v>58.628156983081801</v>
      </c>
    </row>
    <row r="245" spans="1:6" ht="14.45" x14ac:dyDescent="0.35">
      <c r="A245">
        <v>1841</v>
      </c>
      <c r="B245" t="s">
        <v>879</v>
      </c>
      <c r="C245">
        <v>4</v>
      </c>
      <c r="D245" s="2"/>
      <c r="E245" s="2">
        <v>120.94317003901871</v>
      </c>
      <c r="F245" s="2">
        <v>58.628156983081801</v>
      </c>
    </row>
    <row r="246" spans="1:6" ht="14.45" x14ac:dyDescent="0.35">
      <c r="A246">
        <v>5405</v>
      </c>
      <c r="B246" t="s">
        <v>774</v>
      </c>
      <c r="C246">
        <v>4</v>
      </c>
      <c r="D246" s="2"/>
      <c r="E246" s="2">
        <v>128.24941271018793</v>
      </c>
      <c r="F246" s="2">
        <v>58.628156983081801</v>
      </c>
    </row>
    <row r="247" spans="1:6" ht="14.45" x14ac:dyDescent="0.35">
      <c r="A247">
        <v>1516</v>
      </c>
      <c r="B247" t="s">
        <v>727</v>
      </c>
      <c r="C247">
        <v>4</v>
      </c>
      <c r="D247" s="2"/>
      <c r="E247" s="2">
        <v>151.06152205530984</v>
      </c>
      <c r="F247" s="2">
        <v>58.628156983081801</v>
      </c>
    </row>
    <row r="248" spans="1:6" ht="14.45" x14ac:dyDescent="0.35">
      <c r="A248">
        <v>5418</v>
      </c>
      <c r="B248" t="s">
        <v>769</v>
      </c>
      <c r="C248">
        <v>4</v>
      </c>
      <c r="D248" s="2"/>
      <c r="E248" s="2"/>
      <c r="F248" s="2">
        <v>58.628156983081801</v>
      </c>
    </row>
    <row r="249" spans="1:6" ht="14.45" x14ac:dyDescent="0.35">
      <c r="A249">
        <v>4223</v>
      </c>
      <c r="B249" t="s">
        <v>798</v>
      </c>
      <c r="C249">
        <v>5</v>
      </c>
      <c r="D249" s="2">
        <v>12.67373664643509</v>
      </c>
      <c r="E249" s="2"/>
      <c r="F249" s="2">
        <v>58.20733578520808</v>
      </c>
    </row>
    <row r="250" spans="1:6" ht="14.45" x14ac:dyDescent="0.35">
      <c r="A250">
        <v>3047</v>
      </c>
      <c r="B250" t="s">
        <v>784</v>
      </c>
      <c r="C250">
        <v>5</v>
      </c>
      <c r="D250" s="2">
        <v>19.327501086275973</v>
      </c>
      <c r="E250" s="2"/>
      <c r="F250" s="2">
        <v>58.20733578520808</v>
      </c>
    </row>
    <row r="251" spans="1:6" ht="14.45" x14ac:dyDescent="0.35">
      <c r="A251">
        <v>4621</v>
      </c>
      <c r="B251" t="s">
        <v>810</v>
      </c>
      <c r="C251">
        <v>5</v>
      </c>
      <c r="D251" s="2">
        <v>19.581093440390575</v>
      </c>
      <c r="E251" s="2"/>
      <c r="F251" s="2">
        <v>58.20733578520808</v>
      </c>
    </row>
    <row r="252" spans="1:6" ht="14.45" x14ac:dyDescent="0.35">
      <c r="A252">
        <v>4618</v>
      </c>
      <c r="B252" t="s">
        <v>701</v>
      </c>
      <c r="C252">
        <v>5</v>
      </c>
      <c r="D252" s="2">
        <v>19.651446810423629</v>
      </c>
      <c r="E252" s="2"/>
      <c r="F252" s="2">
        <v>58.20733578520808</v>
      </c>
    </row>
    <row r="253" spans="1:6" ht="14.45" x14ac:dyDescent="0.35">
      <c r="A253">
        <v>1119</v>
      </c>
      <c r="B253" t="s">
        <v>778</v>
      </c>
      <c r="C253">
        <v>5</v>
      </c>
      <c r="D253" s="2">
        <v>27.838031396994605</v>
      </c>
      <c r="E253" s="2"/>
      <c r="F253" s="2">
        <v>58.20733578520808</v>
      </c>
    </row>
    <row r="254" spans="1:6" ht="14.45" x14ac:dyDescent="0.35">
      <c r="A254">
        <v>3048</v>
      </c>
      <c r="B254" t="s">
        <v>781</v>
      </c>
      <c r="C254">
        <v>5</v>
      </c>
      <c r="D254" s="2">
        <v>32.632255452925314</v>
      </c>
      <c r="E254" s="2"/>
      <c r="F254" s="2">
        <v>58.20733578520808</v>
      </c>
    </row>
    <row r="255" spans="1:6" ht="14.45" x14ac:dyDescent="0.35">
      <c r="A255">
        <v>3036</v>
      </c>
      <c r="B255" t="s">
        <v>785</v>
      </c>
      <c r="C255">
        <v>5</v>
      </c>
      <c r="D255" s="2">
        <v>33.628718631783485</v>
      </c>
      <c r="E255" s="2"/>
      <c r="F255" s="2">
        <v>58.20733578520808</v>
      </c>
    </row>
    <row r="256" spans="1:6" ht="14.45" x14ac:dyDescent="0.35">
      <c r="A256">
        <v>1120</v>
      </c>
      <c r="B256" t="s">
        <v>783</v>
      </c>
      <c r="C256">
        <v>5</v>
      </c>
      <c r="D256" s="2">
        <v>35.295461147915297</v>
      </c>
      <c r="E256" s="2"/>
      <c r="F256" s="2">
        <v>58.20733578520808</v>
      </c>
    </row>
    <row r="257" spans="1:6" ht="14.45" x14ac:dyDescent="0.35">
      <c r="A257">
        <v>1146</v>
      </c>
      <c r="B257" t="s">
        <v>817</v>
      </c>
      <c r="C257">
        <v>5</v>
      </c>
      <c r="D257" s="2">
        <v>35.764546832791922</v>
      </c>
      <c r="E257" s="2"/>
      <c r="F257" s="2">
        <v>58.20733578520808</v>
      </c>
    </row>
    <row r="258" spans="1:6" ht="14.45" x14ac:dyDescent="0.35">
      <c r="A258">
        <v>4640</v>
      </c>
      <c r="B258" t="s">
        <v>750</v>
      </c>
      <c r="C258">
        <v>5</v>
      </c>
      <c r="D258" s="2">
        <v>35.82939550380928</v>
      </c>
      <c r="E258" s="2"/>
      <c r="F258" s="2">
        <v>58.20733578520808</v>
      </c>
    </row>
    <row r="259" spans="1:6" ht="14.45" x14ac:dyDescent="0.35">
      <c r="A259">
        <v>1101</v>
      </c>
      <c r="B259" t="s">
        <v>806</v>
      </c>
      <c r="C259">
        <v>5</v>
      </c>
      <c r="D259" s="2">
        <v>36.849072865402498</v>
      </c>
      <c r="E259" s="2"/>
      <c r="F259" s="2">
        <v>58.20733578520808</v>
      </c>
    </row>
    <row r="260" spans="1:6" ht="14.45" x14ac:dyDescent="0.35">
      <c r="A260">
        <v>3026</v>
      </c>
      <c r="B260" t="s">
        <v>790</v>
      </c>
      <c r="C260">
        <v>5</v>
      </c>
      <c r="D260" s="2">
        <v>41.148204730421277</v>
      </c>
      <c r="E260" s="2"/>
      <c r="F260" s="2">
        <v>58.20733578520808</v>
      </c>
    </row>
    <row r="261" spans="1:6" ht="14.45" x14ac:dyDescent="0.35">
      <c r="A261">
        <v>3446</v>
      </c>
      <c r="B261" t="s">
        <v>780</v>
      </c>
      <c r="C261">
        <v>5</v>
      </c>
      <c r="D261" s="2">
        <v>41.319090875484356</v>
      </c>
      <c r="E261" s="2"/>
      <c r="F261" s="2">
        <v>58.20733578520808</v>
      </c>
    </row>
    <row r="262" spans="1:6" ht="14.45" x14ac:dyDescent="0.35">
      <c r="A262">
        <v>1824</v>
      </c>
      <c r="B262" t="s">
        <v>814</v>
      </c>
      <c r="C262">
        <v>5</v>
      </c>
      <c r="D262" s="2">
        <v>42.861580909454702</v>
      </c>
      <c r="E262" s="2"/>
      <c r="F262" s="2">
        <v>58.20733578520808</v>
      </c>
    </row>
    <row r="263" spans="1:6" ht="14.45" x14ac:dyDescent="0.35">
      <c r="A263">
        <v>3023</v>
      </c>
      <c r="B263" t="s">
        <v>792</v>
      </c>
      <c r="C263">
        <v>5</v>
      </c>
      <c r="D263" s="2">
        <v>45.409259925476938</v>
      </c>
      <c r="E263" s="2"/>
      <c r="F263" s="2">
        <v>58.20733578520808</v>
      </c>
    </row>
    <row r="264" spans="1:6" ht="14.45" x14ac:dyDescent="0.35">
      <c r="A264">
        <v>5007</v>
      </c>
      <c r="B264" t="s">
        <v>812</v>
      </c>
      <c r="C264">
        <v>5</v>
      </c>
      <c r="D264" s="2">
        <v>46.203462840530563</v>
      </c>
      <c r="E264" s="2"/>
      <c r="F264" s="2">
        <v>58.20733578520808</v>
      </c>
    </row>
    <row r="265" spans="1:6" ht="14.45" x14ac:dyDescent="0.35">
      <c r="A265">
        <v>3442</v>
      </c>
      <c r="B265" t="s">
        <v>793</v>
      </c>
      <c r="C265">
        <v>5</v>
      </c>
      <c r="D265" s="2">
        <v>46.279827356523334</v>
      </c>
      <c r="E265" s="2"/>
      <c r="F265" s="2">
        <v>58.20733578520808</v>
      </c>
    </row>
    <row r="266" spans="1:6" ht="14.45" x14ac:dyDescent="0.35">
      <c r="A266">
        <v>5059</v>
      </c>
      <c r="B266" t="s">
        <v>1414</v>
      </c>
      <c r="C266">
        <v>5</v>
      </c>
      <c r="D266" s="2">
        <v>47.032861387869254</v>
      </c>
      <c r="E266" s="2"/>
      <c r="F266" s="2">
        <v>58.20733578520808</v>
      </c>
    </row>
    <row r="267" spans="1:6" ht="14.45" x14ac:dyDescent="0.35">
      <c r="A267">
        <v>3401</v>
      </c>
      <c r="B267" t="s">
        <v>804</v>
      </c>
      <c r="C267">
        <v>5</v>
      </c>
      <c r="D267" s="2">
        <v>50.049539775485741</v>
      </c>
      <c r="E267" s="2"/>
      <c r="F267" s="2">
        <v>58.20733578520808</v>
      </c>
    </row>
    <row r="268" spans="1:6" ht="14.45" x14ac:dyDescent="0.35">
      <c r="A268">
        <v>1579</v>
      </c>
      <c r="B268" t="s">
        <v>1413</v>
      </c>
      <c r="C268">
        <v>5</v>
      </c>
      <c r="D268" s="2">
        <v>50.416290090745072</v>
      </c>
      <c r="E268" s="2"/>
      <c r="F268" s="2">
        <v>58.20733578520808</v>
      </c>
    </row>
    <row r="269" spans="1:6" ht="14.45" x14ac:dyDescent="0.35">
      <c r="A269">
        <v>3019</v>
      </c>
      <c r="B269" t="s">
        <v>801</v>
      </c>
      <c r="C269">
        <v>5</v>
      </c>
      <c r="D269" s="2">
        <v>50.524412856900405</v>
      </c>
      <c r="E269" s="2"/>
      <c r="F269" s="2">
        <v>58.20733578520808</v>
      </c>
    </row>
    <row r="270" spans="1:6" ht="14.45" x14ac:dyDescent="0.35">
      <c r="A270">
        <v>3808</v>
      </c>
      <c r="B270" t="s">
        <v>807</v>
      </c>
      <c r="C270">
        <v>5</v>
      </c>
      <c r="D270" s="2">
        <v>51.252319502135371</v>
      </c>
      <c r="E270" s="2"/>
      <c r="F270" s="2">
        <v>58.20733578520808</v>
      </c>
    </row>
    <row r="271" spans="1:6" ht="14.45" x14ac:dyDescent="0.35">
      <c r="A271">
        <v>1870</v>
      </c>
      <c r="B271" t="s">
        <v>813</v>
      </c>
      <c r="C271">
        <v>5</v>
      </c>
      <c r="D271" s="2">
        <v>51.658260992464648</v>
      </c>
      <c r="E271" s="2"/>
      <c r="F271" s="2">
        <v>58.20733578520808</v>
      </c>
    </row>
    <row r="272" spans="1:6" ht="14.45" x14ac:dyDescent="0.35">
      <c r="A272">
        <v>4614</v>
      </c>
      <c r="B272" t="s">
        <v>796</v>
      </c>
      <c r="C272">
        <v>5</v>
      </c>
      <c r="D272" s="2">
        <v>52.944321182547071</v>
      </c>
      <c r="E272" s="2"/>
      <c r="F272" s="2">
        <v>58.20733578520808</v>
      </c>
    </row>
    <row r="273" spans="1:6" ht="14.45" x14ac:dyDescent="0.35">
      <c r="A273">
        <v>5038</v>
      </c>
      <c r="B273" t="s">
        <v>797</v>
      </c>
      <c r="C273">
        <v>5</v>
      </c>
      <c r="D273" s="2">
        <v>54.590676382478911</v>
      </c>
      <c r="E273" s="2"/>
      <c r="F273" s="2">
        <v>58.20733578520808</v>
      </c>
    </row>
    <row r="274" spans="1:6" ht="14.45" x14ac:dyDescent="0.35">
      <c r="A274">
        <v>5031</v>
      </c>
      <c r="B274" t="s">
        <v>794</v>
      </c>
      <c r="C274">
        <v>5</v>
      </c>
      <c r="D274" s="2">
        <v>55.25867336015137</v>
      </c>
      <c r="E274" s="2"/>
      <c r="F274" s="2">
        <v>58.20733578520808</v>
      </c>
    </row>
    <row r="275" spans="1:6" ht="14.45" x14ac:dyDescent="0.35">
      <c r="A275">
        <v>1130</v>
      </c>
      <c r="B275" t="s">
        <v>799</v>
      </c>
      <c r="C275">
        <v>5</v>
      </c>
      <c r="D275" s="2">
        <v>56.289792958845773</v>
      </c>
      <c r="E275" s="2"/>
      <c r="F275" s="2">
        <v>58.20733578520808</v>
      </c>
    </row>
    <row r="276" spans="1:6" ht="14.45" x14ac:dyDescent="0.35">
      <c r="A276">
        <v>1860</v>
      </c>
      <c r="B276" t="s">
        <v>811</v>
      </c>
      <c r="C276">
        <v>5</v>
      </c>
      <c r="D276" s="2">
        <v>58.707424776640536</v>
      </c>
      <c r="E276" s="2"/>
      <c r="F276" s="2">
        <v>58.20733578520808</v>
      </c>
    </row>
    <row r="277" spans="1:6" ht="14.45" x14ac:dyDescent="0.35">
      <c r="A277">
        <v>1122</v>
      </c>
      <c r="B277" t="s">
        <v>791</v>
      </c>
      <c r="C277">
        <v>5</v>
      </c>
      <c r="D277" s="2">
        <v>59.477516778862828</v>
      </c>
      <c r="E277" s="2"/>
      <c r="F277" s="2">
        <v>58.20733578520808</v>
      </c>
    </row>
    <row r="278" spans="1:6" ht="14.45" x14ac:dyDescent="0.35">
      <c r="A278">
        <v>3813</v>
      </c>
      <c r="B278" t="s">
        <v>808</v>
      </c>
      <c r="C278">
        <v>5</v>
      </c>
      <c r="D278" s="2">
        <v>60.140898518038263</v>
      </c>
      <c r="E278" s="2"/>
      <c r="F278" s="2">
        <v>58.20733578520808</v>
      </c>
    </row>
    <row r="279" spans="1:6" ht="14.45" x14ac:dyDescent="0.35">
      <c r="A279">
        <v>1121</v>
      </c>
      <c r="B279" t="s">
        <v>782</v>
      </c>
      <c r="C279">
        <v>5</v>
      </c>
      <c r="D279" s="2">
        <v>61.790088427017572</v>
      </c>
      <c r="E279" s="2"/>
      <c r="F279" s="2">
        <v>58.20733578520808</v>
      </c>
    </row>
    <row r="280" spans="1:6" ht="14.45" x14ac:dyDescent="0.35">
      <c r="A280">
        <v>5028</v>
      </c>
      <c r="B280" t="s">
        <v>788</v>
      </c>
      <c r="C280">
        <v>5</v>
      </c>
      <c r="D280" s="2">
        <v>63.622953058429189</v>
      </c>
      <c r="E280" s="2"/>
      <c r="F280" s="2">
        <v>58.20733578520808</v>
      </c>
    </row>
    <row r="281" spans="1:6" ht="14.45" x14ac:dyDescent="0.35">
      <c r="A281">
        <v>3817</v>
      </c>
      <c r="B281" t="s">
        <v>1419</v>
      </c>
      <c r="C281">
        <v>5</v>
      </c>
      <c r="D281" s="2">
        <v>63.903164526254109</v>
      </c>
      <c r="E281" s="2"/>
      <c r="F281" s="2">
        <v>58.20733578520808</v>
      </c>
    </row>
    <row r="282" spans="1:6" ht="14.45" x14ac:dyDescent="0.35">
      <c r="A282">
        <v>4225</v>
      </c>
      <c r="B282" t="s">
        <v>712</v>
      </c>
      <c r="C282">
        <v>5</v>
      </c>
      <c r="D282" s="2">
        <v>67.072710922566955</v>
      </c>
      <c r="E282" s="2"/>
      <c r="F282" s="2">
        <v>58.20733578520808</v>
      </c>
    </row>
    <row r="283" spans="1:6" ht="14.45" x14ac:dyDescent="0.35">
      <c r="A283">
        <v>4613</v>
      </c>
      <c r="B283" t="s">
        <v>802</v>
      </c>
      <c r="C283">
        <v>5</v>
      </c>
      <c r="D283" s="2">
        <v>67.132530210478947</v>
      </c>
      <c r="E283" s="2"/>
      <c r="F283" s="2">
        <v>58.20733578520808</v>
      </c>
    </row>
    <row r="284" spans="1:6" ht="14.45" x14ac:dyDescent="0.35">
      <c r="A284">
        <v>5421</v>
      </c>
      <c r="B284" t="s">
        <v>1423</v>
      </c>
      <c r="C284">
        <v>5</v>
      </c>
      <c r="D284" s="2">
        <v>67.486777120430006</v>
      </c>
      <c r="E284" s="2"/>
      <c r="F284" s="2">
        <v>58.20733578520808</v>
      </c>
    </row>
    <row r="285" spans="1:6" ht="14.45" x14ac:dyDescent="0.35">
      <c r="A285">
        <v>4215</v>
      </c>
      <c r="B285" t="s">
        <v>789</v>
      </c>
      <c r="C285">
        <v>5</v>
      </c>
      <c r="D285" s="2">
        <v>72.770465051148406</v>
      </c>
      <c r="E285" s="2"/>
      <c r="F285" s="2">
        <v>58.20733578520808</v>
      </c>
    </row>
    <row r="286" spans="1:6" ht="14.45" x14ac:dyDescent="0.35">
      <c r="A286">
        <v>4617</v>
      </c>
      <c r="B286" t="s">
        <v>816</v>
      </c>
      <c r="C286">
        <v>5</v>
      </c>
      <c r="D286" s="2">
        <v>72.864100742588178</v>
      </c>
      <c r="E286" s="2"/>
      <c r="F286" s="2">
        <v>58.20733578520808</v>
      </c>
    </row>
    <row r="287" spans="1:6" ht="14.45" x14ac:dyDescent="0.35">
      <c r="A287">
        <v>1520</v>
      </c>
      <c r="B287" t="s">
        <v>795</v>
      </c>
      <c r="C287">
        <v>5</v>
      </c>
      <c r="D287" s="2">
        <v>74.429720978445559</v>
      </c>
      <c r="E287" s="2"/>
      <c r="F287" s="2">
        <v>58.20733578520808</v>
      </c>
    </row>
    <row r="288" spans="1:6" ht="14.45" x14ac:dyDescent="0.35">
      <c r="A288">
        <v>3814</v>
      </c>
      <c r="B288" t="s">
        <v>809</v>
      </c>
      <c r="C288">
        <v>5</v>
      </c>
      <c r="D288" s="2">
        <v>75.02606752493395</v>
      </c>
      <c r="E288" s="2"/>
      <c r="F288" s="2">
        <v>58.20733578520808</v>
      </c>
    </row>
    <row r="289" spans="1:6" ht="14.45" x14ac:dyDescent="0.35">
      <c r="A289">
        <v>3028</v>
      </c>
      <c r="B289" t="s">
        <v>779</v>
      </c>
      <c r="C289">
        <v>5</v>
      </c>
      <c r="D289" s="2">
        <v>89.22871052550768</v>
      </c>
      <c r="E289" s="2"/>
      <c r="F289" s="2">
        <v>58.20733578520808</v>
      </c>
    </row>
    <row r="290" spans="1:6" ht="14.45" x14ac:dyDescent="0.35">
      <c r="A290">
        <v>4602</v>
      </c>
      <c r="B290" t="s">
        <v>1421</v>
      </c>
      <c r="C290">
        <v>5</v>
      </c>
      <c r="D290" s="2">
        <v>89.393860723132917</v>
      </c>
      <c r="E290" s="2"/>
      <c r="F290" s="2">
        <v>58.20733578520808</v>
      </c>
    </row>
    <row r="291" spans="1:6" ht="14.45" x14ac:dyDescent="0.35">
      <c r="A291">
        <v>1127</v>
      </c>
      <c r="B291" t="s">
        <v>805</v>
      </c>
      <c r="C291">
        <v>5</v>
      </c>
      <c r="D291" s="2">
        <v>91.521666489226575</v>
      </c>
      <c r="E291" s="2"/>
      <c r="F291" s="2">
        <v>58.20733578520808</v>
      </c>
    </row>
    <row r="292" spans="1:6" ht="14.45" x14ac:dyDescent="0.35">
      <c r="A292">
        <v>3027</v>
      </c>
      <c r="B292" t="s">
        <v>786</v>
      </c>
      <c r="C292">
        <v>5</v>
      </c>
      <c r="D292" s="2">
        <v>92.158789738211098</v>
      </c>
      <c r="E292" s="2"/>
      <c r="F292" s="2">
        <v>58.20733578520808</v>
      </c>
    </row>
    <row r="293" spans="1:6" ht="14.45" x14ac:dyDescent="0.35">
      <c r="A293">
        <v>1577</v>
      </c>
      <c r="B293" t="s">
        <v>725</v>
      </c>
      <c r="C293">
        <v>5</v>
      </c>
      <c r="D293" s="2">
        <v>98.645607738310559</v>
      </c>
      <c r="E293" s="2"/>
      <c r="F293" s="2">
        <v>58.20733578520808</v>
      </c>
    </row>
    <row r="294" spans="1:6" ht="14.45" x14ac:dyDescent="0.35">
      <c r="A294">
        <v>3443</v>
      </c>
      <c r="B294" t="s">
        <v>800</v>
      </c>
      <c r="C294">
        <v>5</v>
      </c>
      <c r="D294" s="2">
        <v>103.49081159662492</v>
      </c>
      <c r="E294" s="2"/>
      <c r="F294" s="2">
        <v>58.20733578520808</v>
      </c>
    </row>
    <row r="295" spans="1:6" ht="14.45" x14ac:dyDescent="0.35">
      <c r="A295">
        <v>3022</v>
      </c>
      <c r="B295" t="s">
        <v>803</v>
      </c>
      <c r="C295">
        <v>5</v>
      </c>
      <c r="D295" s="2">
        <v>105.92384595972494</v>
      </c>
      <c r="E295" s="2"/>
      <c r="F295" s="2">
        <v>58.20733578520808</v>
      </c>
    </row>
    <row r="296" spans="1:6" ht="14.45" x14ac:dyDescent="0.35">
      <c r="A296">
        <v>5444</v>
      </c>
      <c r="B296" t="s">
        <v>818</v>
      </c>
      <c r="C296">
        <v>5</v>
      </c>
      <c r="D296" s="2">
        <v>106.26365608939751</v>
      </c>
      <c r="E296" s="2"/>
      <c r="F296" s="2">
        <v>58.20733578520808</v>
      </c>
    </row>
    <row r="297" spans="1:6" ht="14.45" x14ac:dyDescent="0.35">
      <c r="A297">
        <v>5406</v>
      </c>
      <c r="B297" t="s">
        <v>819</v>
      </c>
      <c r="C297">
        <v>5</v>
      </c>
      <c r="D297" s="2">
        <v>119.84905521449807</v>
      </c>
      <c r="E297" s="2"/>
      <c r="F297" s="2">
        <v>58.20733578520808</v>
      </c>
    </row>
    <row r="298" spans="1:6" ht="14.45" x14ac:dyDescent="0.35">
      <c r="A298">
        <v>5057</v>
      </c>
      <c r="B298" t="s">
        <v>720</v>
      </c>
      <c r="C298">
        <v>5</v>
      </c>
      <c r="D298" s="2">
        <v>121.28236876477929</v>
      </c>
      <c r="E298" s="2"/>
      <c r="F298" s="2">
        <v>58.20733578520808</v>
      </c>
    </row>
    <row r="299" spans="1:6" ht="14.45" x14ac:dyDescent="0.35">
      <c r="A299">
        <v>1149</v>
      </c>
      <c r="B299" t="s">
        <v>835</v>
      </c>
      <c r="C299">
        <v>6</v>
      </c>
      <c r="D299" s="2"/>
      <c r="E299" s="2">
        <v>10.279589094354852</v>
      </c>
      <c r="F299" s="2">
        <v>57.216832085377057</v>
      </c>
    </row>
    <row r="300" spans="1:6" ht="14.45" x14ac:dyDescent="0.35">
      <c r="A300">
        <v>1833</v>
      </c>
      <c r="B300" t="s">
        <v>853</v>
      </c>
      <c r="C300">
        <v>6</v>
      </c>
      <c r="D300" s="2"/>
      <c r="E300" s="2">
        <v>12.84102740413338</v>
      </c>
      <c r="F300" s="2">
        <v>57.216832085377057</v>
      </c>
    </row>
    <row r="301" spans="1:6" ht="14.45" x14ac:dyDescent="0.35">
      <c r="A301">
        <v>3014</v>
      </c>
      <c r="B301" t="s">
        <v>1412</v>
      </c>
      <c r="C301">
        <v>6</v>
      </c>
      <c r="D301" s="2"/>
      <c r="E301" s="2">
        <v>27.017732372846719</v>
      </c>
      <c r="F301" s="2">
        <v>57.216832085377057</v>
      </c>
    </row>
    <row r="302" spans="1:6" ht="14.45" x14ac:dyDescent="0.35">
      <c r="A302">
        <v>4202</v>
      </c>
      <c r="B302" t="s">
        <v>832</v>
      </c>
      <c r="C302">
        <v>6</v>
      </c>
      <c r="D302" s="2"/>
      <c r="E302" s="2">
        <v>30.841722445582143</v>
      </c>
      <c r="F302" s="2">
        <v>57.216832085377057</v>
      </c>
    </row>
    <row r="303" spans="1:6" ht="14.45" x14ac:dyDescent="0.35">
      <c r="A303">
        <v>1106</v>
      </c>
      <c r="B303" t="s">
        <v>843</v>
      </c>
      <c r="C303">
        <v>6</v>
      </c>
      <c r="D303" s="2"/>
      <c r="E303" s="2">
        <v>31.824130378843435</v>
      </c>
      <c r="F303" s="2">
        <v>57.216832085377057</v>
      </c>
    </row>
    <row r="304" spans="1:6" ht="14.45" x14ac:dyDescent="0.35">
      <c r="A304">
        <v>3411</v>
      </c>
      <c r="B304" t="s">
        <v>840</v>
      </c>
      <c r="C304">
        <v>6</v>
      </c>
      <c r="D304" s="2"/>
      <c r="E304" s="2">
        <v>33.297516493111594</v>
      </c>
      <c r="F304" s="2">
        <v>57.216832085377057</v>
      </c>
    </row>
    <row r="305" spans="1:6" ht="14.45" x14ac:dyDescent="0.35">
      <c r="A305">
        <v>4205</v>
      </c>
      <c r="B305" t="s">
        <v>668</v>
      </c>
      <c r="C305">
        <v>6</v>
      </c>
      <c r="D305" s="2"/>
      <c r="E305" s="2">
        <v>33.650576363667042</v>
      </c>
      <c r="F305" s="2">
        <v>57.216832085377057</v>
      </c>
    </row>
    <row r="306" spans="1:6" ht="14.45" x14ac:dyDescent="0.35">
      <c r="A306">
        <v>3035</v>
      </c>
      <c r="B306" t="s">
        <v>823</v>
      </c>
      <c r="C306">
        <v>6</v>
      </c>
      <c r="D306" s="2"/>
      <c r="E306" s="2">
        <v>35.581891985239864</v>
      </c>
      <c r="F306" s="2">
        <v>57.216832085377057</v>
      </c>
    </row>
    <row r="307" spans="1:6" ht="14.45" x14ac:dyDescent="0.35">
      <c r="A307">
        <v>3034</v>
      </c>
      <c r="B307" t="s">
        <v>688</v>
      </c>
      <c r="C307">
        <v>6</v>
      </c>
      <c r="D307" s="2"/>
      <c r="E307" s="2">
        <v>35.609301683687548</v>
      </c>
      <c r="F307" s="2">
        <v>57.216832085377057</v>
      </c>
    </row>
    <row r="308" spans="1:6" ht="14.45" x14ac:dyDescent="0.35">
      <c r="A308">
        <v>3413</v>
      </c>
      <c r="B308" t="s">
        <v>839</v>
      </c>
      <c r="C308">
        <v>6</v>
      </c>
      <c r="D308" s="2"/>
      <c r="E308" s="2">
        <v>35.652399568937497</v>
      </c>
      <c r="F308" s="2">
        <v>57.216832085377057</v>
      </c>
    </row>
    <row r="309" spans="1:6" ht="14.45" x14ac:dyDescent="0.35">
      <c r="A309">
        <v>3811</v>
      </c>
      <c r="B309" t="s">
        <v>834</v>
      </c>
      <c r="C309">
        <v>6</v>
      </c>
      <c r="D309" s="2"/>
      <c r="E309" s="2">
        <v>44.966395435356446</v>
      </c>
      <c r="F309" s="2">
        <v>57.216832085377057</v>
      </c>
    </row>
    <row r="310" spans="1:6" ht="14.45" x14ac:dyDescent="0.35">
      <c r="A310">
        <v>3403</v>
      </c>
      <c r="B310" t="s">
        <v>850</v>
      </c>
      <c r="C310">
        <v>6</v>
      </c>
      <c r="D310" s="2"/>
      <c r="E310" s="2">
        <v>48.885619033487856</v>
      </c>
      <c r="F310" s="2">
        <v>57.216832085377057</v>
      </c>
    </row>
    <row r="311" spans="1:6" ht="14.45" x14ac:dyDescent="0.35">
      <c r="A311">
        <v>3049</v>
      </c>
      <c r="B311" t="s">
        <v>831</v>
      </c>
      <c r="C311">
        <v>6</v>
      </c>
      <c r="D311" s="2"/>
      <c r="E311" s="2">
        <v>49.357153278255488</v>
      </c>
      <c r="F311" s="2">
        <v>57.216832085377057</v>
      </c>
    </row>
    <row r="312" spans="1:6" ht="14.45" x14ac:dyDescent="0.35">
      <c r="A312">
        <v>3031</v>
      </c>
      <c r="B312" t="s">
        <v>848</v>
      </c>
      <c r="C312">
        <v>6</v>
      </c>
      <c r="D312" s="2"/>
      <c r="E312" s="2">
        <v>49.884787859996429</v>
      </c>
      <c r="F312" s="2">
        <v>57.216832085377057</v>
      </c>
    </row>
    <row r="313" spans="1:6" ht="14.45" x14ac:dyDescent="0.35">
      <c r="A313">
        <v>1124</v>
      </c>
      <c r="B313" t="s">
        <v>847</v>
      </c>
      <c r="C313">
        <v>6</v>
      </c>
      <c r="D313" s="2"/>
      <c r="E313" s="2">
        <v>50.335845120049719</v>
      </c>
      <c r="F313" s="2">
        <v>57.216832085377057</v>
      </c>
    </row>
    <row r="314" spans="1:6" ht="14.45" x14ac:dyDescent="0.35">
      <c r="A314">
        <v>3802</v>
      </c>
      <c r="B314" t="s">
        <v>787</v>
      </c>
      <c r="C314">
        <v>6</v>
      </c>
      <c r="D314" s="2"/>
      <c r="E314" s="2">
        <v>50.358985416359815</v>
      </c>
      <c r="F314" s="2">
        <v>57.216832085377057</v>
      </c>
    </row>
    <row r="315" spans="1:6" ht="14.45" x14ac:dyDescent="0.35">
      <c r="A315">
        <v>3007</v>
      </c>
      <c r="B315" t="s">
        <v>827</v>
      </c>
      <c r="C315">
        <v>6</v>
      </c>
      <c r="D315" s="2"/>
      <c r="E315" s="2">
        <v>50.369345529787616</v>
      </c>
      <c r="F315" s="2">
        <v>57.216832085377057</v>
      </c>
    </row>
    <row r="316" spans="1:6" ht="14.45" x14ac:dyDescent="0.35">
      <c r="A316">
        <v>3002</v>
      </c>
      <c r="B316" t="s">
        <v>836</v>
      </c>
      <c r="C316">
        <v>6</v>
      </c>
      <c r="D316" s="2"/>
      <c r="E316" s="2">
        <v>51.053023224028806</v>
      </c>
      <c r="F316" s="2">
        <v>57.216832085377057</v>
      </c>
    </row>
    <row r="317" spans="1:6" ht="14.45" x14ac:dyDescent="0.35">
      <c r="A317">
        <v>4624</v>
      </c>
      <c r="B317" t="s">
        <v>1410</v>
      </c>
      <c r="C317">
        <v>6</v>
      </c>
      <c r="D317" s="2"/>
      <c r="E317" s="2">
        <v>51.207081030193656</v>
      </c>
      <c r="F317" s="2">
        <v>57.216832085377057</v>
      </c>
    </row>
    <row r="318" spans="1:6" ht="14.45" x14ac:dyDescent="0.35">
      <c r="A318">
        <v>3806</v>
      </c>
      <c r="B318" t="s">
        <v>844</v>
      </c>
      <c r="C318">
        <v>6</v>
      </c>
      <c r="D318" s="2"/>
      <c r="E318" s="2">
        <v>51.492860301275137</v>
      </c>
      <c r="F318" s="2">
        <v>57.216832085377057</v>
      </c>
    </row>
    <row r="319" spans="1:6" ht="14.45" x14ac:dyDescent="0.35">
      <c r="A319">
        <v>3805</v>
      </c>
      <c r="B319" t="s">
        <v>824</v>
      </c>
      <c r="C319">
        <v>6</v>
      </c>
      <c r="D319" s="2"/>
      <c r="E319" s="2">
        <v>53.280138669406838</v>
      </c>
      <c r="F319" s="2">
        <v>57.216832085377057</v>
      </c>
    </row>
    <row r="320" spans="1:6" ht="14.45" x14ac:dyDescent="0.35">
      <c r="A320">
        <v>3001</v>
      </c>
      <c r="B320" t="s">
        <v>829</v>
      </c>
      <c r="C320">
        <v>6</v>
      </c>
      <c r="D320" s="2"/>
      <c r="E320" s="2">
        <v>55.380130981461775</v>
      </c>
      <c r="F320" s="2">
        <v>57.216832085377057</v>
      </c>
    </row>
    <row r="321" spans="1:6" ht="14.45" x14ac:dyDescent="0.35">
      <c r="A321">
        <v>3021</v>
      </c>
      <c r="B321" t="s">
        <v>838</v>
      </c>
      <c r="C321">
        <v>6</v>
      </c>
      <c r="D321" s="2"/>
      <c r="E321" s="2">
        <v>57.342532169914627</v>
      </c>
      <c r="F321" s="2">
        <v>57.216832085377057</v>
      </c>
    </row>
    <row r="322" spans="1:6" ht="14.45" x14ac:dyDescent="0.35">
      <c r="A322">
        <v>4626</v>
      </c>
      <c r="B322" t="s">
        <v>706</v>
      </c>
      <c r="C322">
        <v>6</v>
      </c>
      <c r="D322" s="2"/>
      <c r="E322" s="2">
        <v>58.17948023867261</v>
      </c>
      <c r="F322" s="2">
        <v>57.216832085377057</v>
      </c>
    </row>
    <row r="323" spans="1:6" ht="14.45" x14ac:dyDescent="0.35">
      <c r="A323">
        <v>5035</v>
      </c>
      <c r="B323" t="s">
        <v>821</v>
      </c>
      <c r="C323">
        <v>6</v>
      </c>
      <c r="D323" s="2"/>
      <c r="E323" s="2">
        <v>62.005368051387258</v>
      </c>
      <c r="F323" s="2">
        <v>57.216832085377057</v>
      </c>
    </row>
    <row r="324" spans="1:6" ht="14.45" x14ac:dyDescent="0.35">
      <c r="A324">
        <v>1806</v>
      </c>
      <c r="B324" t="s">
        <v>815</v>
      </c>
      <c r="C324">
        <v>6</v>
      </c>
      <c r="D324" s="2"/>
      <c r="E324" s="2">
        <v>62.120883075061016</v>
      </c>
      <c r="F324" s="2">
        <v>57.216832085377057</v>
      </c>
    </row>
    <row r="325" spans="1:6" ht="14.45" x14ac:dyDescent="0.35">
      <c r="A325">
        <v>3006</v>
      </c>
      <c r="B325" t="s">
        <v>842</v>
      </c>
      <c r="C325">
        <v>6</v>
      </c>
      <c r="D325" s="2"/>
      <c r="E325" s="2">
        <v>62.693490232127346</v>
      </c>
      <c r="F325" s="2">
        <v>57.216832085377057</v>
      </c>
    </row>
    <row r="326" spans="1:6" ht="14.45" x14ac:dyDescent="0.35">
      <c r="A326">
        <v>4631</v>
      </c>
      <c r="B326" t="s">
        <v>1418</v>
      </c>
      <c r="C326">
        <v>6</v>
      </c>
      <c r="D326" s="2"/>
      <c r="E326" s="2">
        <v>64.249577648659724</v>
      </c>
      <c r="F326" s="2">
        <v>57.216832085377057</v>
      </c>
    </row>
    <row r="327" spans="1:6" ht="14.45" x14ac:dyDescent="0.35">
      <c r="A327">
        <v>5402</v>
      </c>
      <c r="B327" t="s">
        <v>854</v>
      </c>
      <c r="C327">
        <v>6</v>
      </c>
      <c r="D327" s="2"/>
      <c r="E327" s="2">
        <v>64.465351802030042</v>
      </c>
      <c r="F327" s="2">
        <v>57.216832085377057</v>
      </c>
    </row>
    <row r="328" spans="1:6" ht="14.45" x14ac:dyDescent="0.35">
      <c r="A328">
        <v>4203</v>
      </c>
      <c r="B328" t="s">
        <v>830</v>
      </c>
      <c r="C328">
        <v>6</v>
      </c>
      <c r="D328" s="2"/>
      <c r="E328" s="2">
        <v>65.835195786353268</v>
      </c>
      <c r="F328" s="2">
        <v>57.216832085377057</v>
      </c>
    </row>
    <row r="329" spans="1:6" ht="14.45" x14ac:dyDescent="0.35">
      <c r="A329">
        <v>3405</v>
      </c>
      <c r="B329" t="s">
        <v>852</v>
      </c>
      <c r="C329">
        <v>6</v>
      </c>
      <c r="D329" s="2"/>
      <c r="E329" s="2">
        <v>68.656645204245081</v>
      </c>
      <c r="F329" s="2">
        <v>57.216832085377057</v>
      </c>
    </row>
    <row r="330" spans="1:6" ht="14.45" x14ac:dyDescent="0.35">
      <c r="A330">
        <v>4647</v>
      </c>
      <c r="B330" t="s">
        <v>1417</v>
      </c>
      <c r="C330">
        <v>6</v>
      </c>
      <c r="D330" s="2"/>
      <c r="E330" s="2">
        <v>74.575465713132246</v>
      </c>
      <c r="F330" s="2">
        <v>57.216832085377057</v>
      </c>
    </row>
    <row r="331" spans="1:6" ht="14.45" x14ac:dyDescent="0.35">
      <c r="A331">
        <v>5403</v>
      </c>
      <c r="B331" t="s">
        <v>855</v>
      </c>
      <c r="C331">
        <v>6</v>
      </c>
      <c r="D331" s="2"/>
      <c r="E331" s="2">
        <v>77.627000570302414</v>
      </c>
      <c r="F331" s="2">
        <v>57.216832085377057</v>
      </c>
    </row>
    <row r="332" spans="1:6" ht="14.45" x14ac:dyDescent="0.35">
      <c r="A332">
        <v>1505</v>
      </c>
      <c r="B332" t="s">
        <v>849</v>
      </c>
      <c r="C332">
        <v>6</v>
      </c>
      <c r="D332" s="2"/>
      <c r="E332" s="2">
        <v>79.210607830012677</v>
      </c>
      <c r="F332" s="2">
        <v>57.216832085377057</v>
      </c>
    </row>
    <row r="333" spans="1:6" ht="14.45" x14ac:dyDescent="0.35">
      <c r="A333">
        <v>3801</v>
      </c>
      <c r="B333" t="s">
        <v>820</v>
      </c>
      <c r="C333">
        <v>6</v>
      </c>
      <c r="D333" s="2"/>
      <c r="E333" s="2">
        <v>80.148018258484839</v>
      </c>
      <c r="F333" s="2">
        <v>57.216832085377057</v>
      </c>
    </row>
    <row r="334" spans="1:6" ht="14.45" x14ac:dyDescent="0.35">
      <c r="A334">
        <v>4627</v>
      </c>
      <c r="B334" t="s">
        <v>822</v>
      </c>
      <c r="C334">
        <v>6</v>
      </c>
      <c r="D334" s="2"/>
      <c r="E334" s="2">
        <v>80.672691062008113</v>
      </c>
      <c r="F334" s="2">
        <v>57.216832085377057</v>
      </c>
    </row>
    <row r="335" spans="1:6" ht="14.45" x14ac:dyDescent="0.35">
      <c r="A335">
        <v>3420</v>
      </c>
      <c r="B335" t="s">
        <v>841</v>
      </c>
      <c r="C335">
        <v>6</v>
      </c>
      <c r="D335" s="2"/>
      <c r="E335" s="2">
        <v>81.004845420893147</v>
      </c>
      <c r="F335" s="2">
        <v>57.216832085377057</v>
      </c>
    </row>
    <row r="336" spans="1:6" ht="14.45" x14ac:dyDescent="0.35">
      <c r="A336">
        <v>5006</v>
      </c>
      <c r="B336" t="s">
        <v>833</v>
      </c>
      <c r="C336">
        <v>6</v>
      </c>
      <c r="D336" s="2"/>
      <c r="E336" s="2">
        <v>86.362626057357687</v>
      </c>
      <c r="F336" s="2">
        <v>57.216832085377057</v>
      </c>
    </row>
    <row r="337" spans="1:6" ht="14.45" x14ac:dyDescent="0.35">
      <c r="A337">
        <v>3033</v>
      </c>
      <c r="B337" t="s">
        <v>826</v>
      </c>
      <c r="C337">
        <v>6</v>
      </c>
      <c r="D337" s="2"/>
      <c r="E337" s="2">
        <v>93.214636255213904</v>
      </c>
      <c r="F337" s="2">
        <v>57.216832085377057</v>
      </c>
    </row>
    <row r="338" spans="1:6" ht="14.45" x14ac:dyDescent="0.35">
      <c r="A338">
        <v>3029</v>
      </c>
      <c r="B338" t="s">
        <v>851</v>
      </c>
      <c r="C338">
        <v>6</v>
      </c>
      <c r="D338" s="2"/>
      <c r="E338" s="2">
        <v>97.596496052071856</v>
      </c>
      <c r="F338" s="2">
        <v>57.216832085377057</v>
      </c>
    </row>
    <row r="339" spans="1:6" ht="14.45" x14ac:dyDescent="0.35">
      <c r="A339">
        <v>1506</v>
      </c>
      <c r="B339" t="s">
        <v>846</v>
      </c>
      <c r="C339">
        <v>6</v>
      </c>
      <c r="D339" s="2"/>
      <c r="E339" s="2">
        <v>98.195133276594873</v>
      </c>
      <c r="F339" s="2">
        <v>57.216832085377057</v>
      </c>
    </row>
    <row r="340" spans="1:6" ht="14.45" x14ac:dyDescent="0.35">
      <c r="A340">
        <v>5037</v>
      </c>
      <c r="B340" t="s">
        <v>828</v>
      </c>
      <c r="C340">
        <v>6</v>
      </c>
      <c r="D340" s="2"/>
      <c r="E340" s="2">
        <v>107.84626664946437</v>
      </c>
      <c r="F340" s="2">
        <v>57.216832085377057</v>
      </c>
    </row>
    <row r="341" spans="1:6" ht="14.45" x14ac:dyDescent="0.35">
      <c r="A341">
        <v>3407</v>
      </c>
      <c r="B341" t="s">
        <v>837</v>
      </c>
      <c r="C341">
        <v>6</v>
      </c>
      <c r="D341" s="2"/>
      <c r="E341" s="2"/>
      <c r="F341" s="2">
        <v>57.216832085377057</v>
      </c>
    </row>
    <row r="342" spans="1:6" ht="14.45" x14ac:dyDescent="0.35">
      <c r="A342">
        <v>3804</v>
      </c>
      <c r="B342" t="s">
        <v>856</v>
      </c>
      <c r="C342">
        <v>7</v>
      </c>
      <c r="D342" s="2">
        <v>-8.5257459936917943</v>
      </c>
      <c r="E342" s="2"/>
      <c r="F342" s="2">
        <v>38.217300527662182</v>
      </c>
    </row>
    <row r="343" spans="1:6" ht="14.45" x14ac:dyDescent="0.35">
      <c r="A343">
        <v>3024</v>
      </c>
      <c r="B343" t="s">
        <v>869</v>
      </c>
      <c r="C343">
        <v>7</v>
      </c>
      <c r="D343" s="2">
        <v>16.466052294145562</v>
      </c>
      <c r="E343" s="2"/>
      <c r="F343" s="2">
        <v>38.217300527662182</v>
      </c>
    </row>
    <row r="344" spans="1:6" ht="14.45" x14ac:dyDescent="0.35">
      <c r="A344">
        <v>301</v>
      </c>
      <c r="B344" t="s">
        <v>138</v>
      </c>
      <c r="C344">
        <v>7</v>
      </c>
      <c r="D344" s="2">
        <v>19.885556177735594</v>
      </c>
      <c r="E344" s="2"/>
      <c r="F344" s="2">
        <v>38.217300527662182</v>
      </c>
    </row>
    <row r="345" spans="1:6" ht="14.45" x14ac:dyDescent="0.35">
      <c r="A345">
        <v>4601</v>
      </c>
      <c r="B345" t="s">
        <v>864</v>
      </c>
      <c r="C345">
        <v>7</v>
      </c>
      <c r="D345" s="2">
        <v>32.141218053633096</v>
      </c>
      <c r="E345" s="2"/>
      <c r="F345" s="2">
        <v>38.217300527662182</v>
      </c>
    </row>
    <row r="346" spans="1:6" ht="14.45" x14ac:dyDescent="0.35">
      <c r="A346">
        <v>5001</v>
      </c>
      <c r="B346" t="s">
        <v>863</v>
      </c>
      <c r="C346">
        <v>7</v>
      </c>
      <c r="D346" s="2">
        <v>34.730240485630901</v>
      </c>
      <c r="E346" s="2"/>
      <c r="F346" s="2">
        <v>38.217300527662182</v>
      </c>
    </row>
    <row r="347" spans="1:6" ht="14.45" x14ac:dyDescent="0.35">
      <c r="A347">
        <v>1103</v>
      </c>
      <c r="B347" t="s">
        <v>865</v>
      </c>
      <c r="C347">
        <v>7</v>
      </c>
      <c r="D347" s="2">
        <v>36.434666509142751</v>
      </c>
      <c r="E347" s="2"/>
      <c r="F347" s="2">
        <v>38.217300527662182</v>
      </c>
    </row>
    <row r="348" spans="1:6" ht="14.45" x14ac:dyDescent="0.35">
      <c r="A348">
        <v>3003</v>
      </c>
      <c r="B348" t="s">
        <v>862</v>
      </c>
      <c r="C348">
        <v>7</v>
      </c>
      <c r="D348" s="2">
        <v>37.872186378174497</v>
      </c>
      <c r="E348" s="2"/>
      <c r="F348" s="2">
        <v>38.217300527662182</v>
      </c>
    </row>
    <row r="349" spans="1:6" ht="14.45" x14ac:dyDescent="0.35">
      <c r="A349">
        <v>3807</v>
      </c>
      <c r="B349" t="s">
        <v>859</v>
      </c>
      <c r="C349">
        <v>7</v>
      </c>
      <c r="D349" s="2">
        <v>42.657506047702107</v>
      </c>
      <c r="E349" s="2"/>
      <c r="F349" s="2">
        <v>38.217300527662182</v>
      </c>
    </row>
    <row r="350" spans="1:6" ht="14.45" x14ac:dyDescent="0.35">
      <c r="A350">
        <v>3004</v>
      </c>
      <c r="B350" t="s">
        <v>860</v>
      </c>
      <c r="C350">
        <v>7</v>
      </c>
      <c r="D350" s="2">
        <v>47.63128313819535</v>
      </c>
      <c r="E350" s="2"/>
      <c r="F350" s="2">
        <v>38.217300527662182</v>
      </c>
    </row>
    <row r="351" spans="1:6" ht="14.45" x14ac:dyDescent="0.35">
      <c r="A351">
        <v>3025</v>
      </c>
      <c r="B351" t="s">
        <v>866</v>
      </c>
      <c r="C351">
        <v>7</v>
      </c>
      <c r="D351" s="2">
        <v>47.932328279633921</v>
      </c>
      <c r="E351" s="2"/>
      <c r="F351" s="2">
        <v>38.217300527662182</v>
      </c>
    </row>
    <row r="352" spans="1:6" ht="14.45" x14ac:dyDescent="0.35">
      <c r="A352">
        <v>3030</v>
      </c>
      <c r="B352" t="s">
        <v>1408</v>
      </c>
      <c r="C352">
        <v>7</v>
      </c>
      <c r="D352" s="2">
        <v>52.749746652035057</v>
      </c>
      <c r="E352" s="2"/>
      <c r="F352" s="2">
        <v>38.217300527662182</v>
      </c>
    </row>
    <row r="353" spans="1:6" ht="14.45" x14ac:dyDescent="0.35">
      <c r="A353">
        <v>3803</v>
      </c>
      <c r="B353" t="s">
        <v>825</v>
      </c>
      <c r="C353">
        <v>7</v>
      </c>
      <c r="D353" s="2">
        <v>54.762246972555708</v>
      </c>
      <c r="E353" s="2"/>
      <c r="F353" s="2">
        <v>38.217300527662182</v>
      </c>
    </row>
    <row r="354" spans="1:6" ht="14.45" x14ac:dyDescent="0.35">
      <c r="A354">
        <v>1108</v>
      </c>
      <c r="B354" t="s">
        <v>858</v>
      </c>
      <c r="C354">
        <v>7</v>
      </c>
      <c r="D354" s="2">
        <v>55.393607350701444</v>
      </c>
      <c r="E354" s="2"/>
      <c r="F354" s="2">
        <v>38.217300527662182</v>
      </c>
    </row>
    <row r="355" spans="1:6" ht="14.45" x14ac:dyDescent="0.35">
      <c r="A355">
        <v>4204</v>
      </c>
      <c r="B355" t="s">
        <v>861</v>
      </c>
      <c r="C355">
        <v>7</v>
      </c>
      <c r="D355" s="2">
        <v>63.575377738765205</v>
      </c>
      <c r="E355" s="2"/>
      <c r="F355" s="2">
        <v>38.217300527662182</v>
      </c>
    </row>
    <row r="356" spans="1:6" ht="14.45" x14ac:dyDescent="0.35">
      <c r="A356">
        <v>1507</v>
      </c>
      <c r="B356" t="s">
        <v>845</v>
      </c>
      <c r="C356">
        <v>7</v>
      </c>
      <c r="D356" s="2">
        <v>66.584083844784743</v>
      </c>
      <c r="E356" s="2"/>
      <c r="F356" s="2">
        <v>38.217300527662182</v>
      </c>
    </row>
    <row r="357" spans="1:6" ht="14.45" x14ac:dyDescent="0.35">
      <c r="A357">
        <v>3020</v>
      </c>
      <c r="B357" t="s">
        <v>1411</v>
      </c>
      <c r="C357">
        <v>7</v>
      </c>
      <c r="D357" s="2">
        <v>68.303832992983089</v>
      </c>
      <c r="E357" s="2"/>
      <c r="F357" s="2">
        <v>38.217300527662182</v>
      </c>
    </row>
    <row r="358" spans="1:6" ht="14.45" x14ac:dyDescent="0.35">
      <c r="A358">
        <v>1804</v>
      </c>
      <c r="B358" t="s">
        <v>868</v>
      </c>
      <c r="C358">
        <v>7</v>
      </c>
      <c r="D358" s="2">
        <v>68.801232730707014</v>
      </c>
      <c r="E358" s="2"/>
      <c r="F358" s="2">
        <v>38.217300527662182</v>
      </c>
    </row>
    <row r="359" spans="1:6" ht="14.45" x14ac:dyDescent="0.35">
      <c r="A359">
        <v>5401</v>
      </c>
      <c r="B359" t="s">
        <v>867</v>
      </c>
      <c r="C359">
        <v>7</v>
      </c>
      <c r="D359" s="2">
        <v>90.025877557100472</v>
      </c>
      <c r="E359" s="2"/>
      <c r="F359" s="2">
        <v>38.217300527662182</v>
      </c>
    </row>
    <row r="360" spans="1:6" ht="14.45" x14ac:dyDescent="0.35">
      <c r="A360">
        <v>3005</v>
      </c>
      <c r="B360" t="s">
        <v>857</v>
      </c>
      <c r="C360">
        <v>7</v>
      </c>
      <c r="D360" s="2">
        <v>98.855503194509581</v>
      </c>
      <c r="E360" s="2"/>
      <c r="F360" s="2">
        <v>38.217300527662182</v>
      </c>
    </row>
    <row r="420" spans="7:8" ht="14.45" x14ac:dyDescent="0.35">
      <c r="G420" t="s">
        <v>1454</v>
      </c>
      <c r="H420" t="s">
        <v>1455</v>
      </c>
    </row>
    <row r="421" spans="7:8" ht="14.45" x14ac:dyDescent="0.35">
      <c r="G421" t="s">
        <v>1456</v>
      </c>
      <c r="H421" t="s">
        <v>1457</v>
      </c>
    </row>
    <row r="422" spans="7:8" ht="14.45" x14ac:dyDescent="0.35">
      <c r="G422" t="s">
        <v>1458</v>
      </c>
      <c r="H422" t="s">
        <v>1459</v>
      </c>
    </row>
    <row r="424" spans="7:8" ht="14.45" x14ac:dyDescent="0.35">
      <c r="G424" t="s">
        <v>1460</v>
      </c>
      <c r="H424" t="s">
        <v>1461</v>
      </c>
    </row>
    <row r="425" spans="7:8" ht="14.45" x14ac:dyDescent="0.35">
      <c r="G425" t="s">
        <v>1462</v>
      </c>
      <c r="H425" t="s">
        <v>1463</v>
      </c>
    </row>
    <row r="426" spans="7:8" ht="14.45" x14ac:dyDescent="0.35">
      <c r="G426">
        <v>2020</v>
      </c>
      <c r="H426" t="s">
        <v>1464</v>
      </c>
    </row>
    <row r="428" spans="7:8" ht="14.45" x14ac:dyDescent="0.35">
      <c r="G428" t="s">
        <v>1465</v>
      </c>
      <c r="H428" t="s">
        <v>1466</v>
      </c>
    </row>
    <row r="429" spans="7:8" ht="14.45" x14ac:dyDescent="0.35">
      <c r="G429" t="s">
        <v>1467</v>
      </c>
      <c r="H429" t="s">
        <v>1468</v>
      </c>
    </row>
    <row r="431" spans="7:8" ht="14.45" x14ac:dyDescent="0.35">
      <c r="G431" t="s">
        <v>1469</v>
      </c>
      <c r="H431" t="s">
        <v>1470</v>
      </c>
    </row>
    <row r="432" spans="7:8" ht="14.45" x14ac:dyDescent="0.35">
      <c r="G432" t="s">
        <v>1462</v>
      </c>
      <c r="H432" t="s">
        <v>1463</v>
      </c>
    </row>
    <row r="433" spans="7:8" ht="14.45" x14ac:dyDescent="0.35">
      <c r="G433" t="s">
        <v>1471</v>
      </c>
      <c r="H433" t="s">
        <v>1472</v>
      </c>
    </row>
    <row r="434" spans="7:8" ht="14.45" x14ac:dyDescent="0.35">
      <c r="G434">
        <v>47</v>
      </c>
      <c r="H434" t="s">
        <v>1473</v>
      </c>
    </row>
    <row r="435" spans="7:8" ht="14.45" x14ac:dyDescent="0.35">
      <c r="G435" t="s">
        <v>1474</v>
      </c>
      <c r="H435" t="s">
        <v>1475</v>
      </c>
    </row>
    <row r="439" spans="7:8" ht="14.45" x14ac:dyDescent="0.35">
      <c r="G439" t="s">
        <v>1476</v>
      </c>
      <c r="H439" t="s">
        <v>1477</v>
      </c>
    </row>
    <row r="441" spans="7:8" ht="14.45" x14ac:dyDescent="0.35">
      <c r="G441" t="s">
        <v>1478</v>
      </c>
      <c r="H441" t="s">
        <v>1479</v>
      </c>
    </row>
    <row r="442" spans="7:8" ht="14.45" x14ac:dyDescent="0.35">
      <c r="G442" t="s">
        <v>1462</v>
      </c>
      <c r="H442" t="s">
        <v>1463</v>
      </c>
    </row>
    <row r="443" spans="7:8" ht="14.45" x14ac:dyDescent="0.35">
      <c r="G443" t="s">
        <v>1480</v>
      </c>
      <c r="H443" t="s">
        <v>1481</v>
      </c>
    </row>
    <row r="444" spans="7:8" ht="14.45" x14ac:dyDescent="0.35">
      <c r="G444" t="s">
        <v>1478</v>
      </c>
      <c r="H444" t="s">
        <v>1482</v>
      </c>
    </row>
    <row r="445" spans="7:8" ht="14.45" x14ac:dyDescent="0.35">
      <c r="G445" t="s">
        <v>1462</v>
      </c>
      <c r="H445" t="s">
        <v>1463</v>
      </c>
    </row>
    <row r="446" spans="7:8" ht="14.45" x14ac:dyDescent="0.35">
      <c r="G446" t="s">
        <v>1483</v>
      </c>
      <c r="H446" t="s">
        <v>1484</v>
      </c>
    </row>
    <row r="448" spans="7:8" ht="14.45" x14ac:dyDescent="0.35">
      <c r="G448" t="s">
        <v>1485</v>
      </c>
      <c r="H448" t="s">
        <v>1486</v>
      </c>
    </row>
    <row r="449" spans="7:8" ht="14.45" x14ac:dyDescent="0.35">
      <c r="G449" t="s">
        <v>1462</v>
      </c>
      <c r="H449" t="s">
        <v>1487</v>
      </c>
    </row>
    <row r="450" spans="7:8" ht="14.45" x14ac:dyDescent="0.35">
      <c r="G450">
        <v>43861</v>
      </c>
      <c r="H450">
        <v>2</v>
      </c>
    </row>
    <row r="457" spans="7:8" ht="14.45" x14ac:dyDescent="0.35">
      <c r="G457" t="s">
        <v>1488</v>
      </c>
      <c r="H457" t="s">
        <v>1489</v>
      </c>
    </row>
    <row r="458" spans="7:8" ht="14.45" x14ac:dyDescent="0.35">
      <c r="G458" t="s">
        <v>1490</v>
      </c>
      <c r="H458" t="s">
        <v>1491</v>
      </c>
    </row>
    <row r="460" spans="7:8" ht="14.45" x14ac:dyDescent="0.35">
      <c r="G460" t="s">
        <v>1492</v>
      </c>
      <c r="H460" t="s">
        <v>1493</v>
      </c>
    </row>
    <row r="461" spans="7:8" ht="14.45" x14ac:dyDescent="0.35">
      <c r="G461" t="s">
        <v>1494</v>
      </c>
      <c r="H461" t="s">
        <v>1495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6DB33-FC3A-4D52-AC56-FD16ABB161AA}">
  <dimension ref="A2:C18"/>
  <sheetViews>
    <sheetView topLeftCell="A13" workbookViewId="0">
      <selection activeCell="B19" sqref="B19"/>
    </sheetView>
  </sheetViews>
  <sheetFormatPr baseColWidth="10" defaultRowHeight="15" x14ac:dyDescent="0.25"/>
  <sheetData>
    <row r="2" spans="1:3" x14ac:dyDescent="0.25">
      <c r="A2" s="3" t="s">
        <v>1452</v>
      </c>
    </row>
    <row r="4" spans="1:3" x14ac:dyDescent="0.25">
      <c r="B4" t="s">
        <v>532</v>
      </c>
      <c r="C4" t="s">
        <v>533</v>
      </c>
    </row>
    <row r="5" spans="1:3" x14ac:dyDescent="0.25">
      <c r="A5">
        <v>2007</v>
      </c>
      <c r="B5">
        <v>-2.5</v>
      </c>
      <c r="C5" s="2">
        <v>-0.20193457398643702</v>
      </c>
    </row>
    <row r="6" spans="1:3" x14ac:dyDescent="0.25">
      <c r="A6">
        <v>2008</v>
      </c>
      <c r="B6">
        <v>-5.8000000000000007</v>
      </c>
      <c r="C6" s="2">
        <v>-0.52131747371408721</v>
      </c>
    </row>
    <row r="7" spans="1:3" x14ac:dyDescent="0.25">
      <c r="A7">
        <v>2009</v>
      </c>
      <c r="B7">
        <v>-4.9000000000000004</v>
      </c>
      <c r="C7" s="2">
        <v>-1.4198602259708544</v>
      </c>
    </row>
    <row r="8" spans="1:3" x14ac:dyDescent="0.25">
      <c r="A8">
        <v>2010</v>
      </c>
      <c r="B8">
        <v>-4.0999999999999996</v>
      </c>
      <c r="C8" s="2">
        <v>-0.97334554654466221</v>
      </c>
    </row>
    <row r="9" spans="1:3" x14ac:dyDescent="0.25">
      <c r="A9">
        <v>2011</v>
      </c>
      <c r="B9">
        <v>-2.5999999999999996</v>
      </c>
      <c r="C9" s="2">
        <v>-0.94673432998800056</v>
      </c>
    </row>
    <row r="10" spans="1:3" x14ac:dyDescent="0.25">
      <c r="A10">
        <v>2012</v>
      </c>
      <c r="B10">
        <v>-2.2000000000000002</v>
      </c>
      <c r="C10" s="2">
        <v>-1.1119279825961743</v>
      </c>
    </row>
    <row r="11" spans="1:3" x14ac:dyDescent="0.25">
      <c r="A11">
        <v>2013</v>
      </c>
      <c r="B11">
        <v>-3.4</v>
      </c>
      <c r="C11" s="2">
        <v>-0.93842740336244301</v>
      </c>
    </row>
    <row r="12" spans="1:3" x14ac:dyDescent="0.25">
      <c r="A12">
        <v>2014</v>
      </c>
      <c r="B12">
        <v>-4</v>
      </c>
      <c r="C12" s="2">
        <v>-0.78791102064923002</v>
      </c>
    </row>
    <row r="13" spans="1:3" x14ac:dyDescent="0.25">
      <c r="A13">
        <v>2015</v>
      </c>
      <c r="B13">
        <v>-1.7000000000000002</v>
      </c>
      <c r="C13" s="2">
        <v>-1.7909204658829971</v>
      </c>
    </row>
    <row r="14" spans="1:3" x14ac:dyDescent="0.25">
      <c r="A14">
        <v>2016</v>
      </c>
      <c r="B14">
        <v>-1.2000000000000002</v>
      </c>
      <c r="C14" s="2">
        <v>-1.5833019524697156</v>
      </c>
    </row>
    <row r="15" spans="1:3" x14ac:dyDescent="0.25">
      <c r="A15">
        <v>2017</v>
      </c>
      <c r="B15">
        <v>-1.0999999999999999</v>
      </c>
      <c r="C15" s="2">
        <v>-1.0996721910816436</v>
      </c>
    </row>
    <row r="16" spans="1:3" x14ac:dyDescent="0.25">
      <c r="A16">
        <v>2018</v>
      </c>
      <c r="B16">
        <v>-2.5999999999999996</v>
      </c>
      <c r="C16" s="2">
        <v>-0.86067064993148334</v>
      </c>
    </row>
    <row r="17" spans="1:3" x14ac:dyDescent="0.25">
      <c r="A17">
        <v>2019</v>
      </c>
      <c r="B17">
        <v>-4.5999999999999996</v>
      </c>
      <c r="C17" s="2">
        <v>-0.99226413217321652</v>
      </c>
    </row>
    <row r="18" spans="1:3" x14ac:dyDescent="0.25">
      <c r="A18">
        <v>2020</v>
      </c>
      <c r="B18">
        <v>-3.1</v>
      </c>
      <c r="C18" s="2">
        <v>-0.23047740417606558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AB9D-EC69-4FD0-8615-5789327C210B}">
  <dimension ref="A2:B15"/>
  <sheetViews>
    <sheetView workbookViewId="0">
      <selection activeCell="B16" sqref="B16"/>
    </sheetView>
  </sheetViews>
  <sheetFormatPr baseColWidth="10" defaultRowHeight="15" x14ac:dyDescent="0.25"/>
  <sheetData>
    <row r="2" spans="1:2" x14ac:dyDescent="0.25">
      <c r="A2" s="3" t="s">
        <v>1438</v>
      </c>
    </row>
    <row r="3" spans="1:2" x14ac:dyDescent="0.25">
      <c r="B3" t="s">
        <v>1451</v>
      </c>
    </row>
    <row r="4" spans="1:2" x14ac:dyDescent="0.25">
      <c r="A4" t="s">
        <v>1439</v>
      </c>
      <c r="B4">
        <v>5</v>
      </c>
    </row>
    <row r="5" spans="1:2" x14ac:dyDescent="0.25">
      <c r="A5" t="s">
        <v>1440</v>
      </c>
      <c r="B5">
        <v>4</v>
      </c>
    </row>
    <row r="6" spans="1:2" x14ac:dyDescent="0.25">
      <c r="A6" s="21" t="s">
        <v>1441</v>
      </c>
      <c r="B6">
        <v>9</v>
      </c>
    </row>
    <row r="7" spans="1:2" x14ac:dyDescent="0.25">
      <c r="A7" s="21" t="s">
        <v>1442</v>
      </c>
      <c r="B7">
        <v>5</v>
      </c>
    </row>
    <row r="8" spans="1:2" x14ac:dyDescent="0.25">
      <c r="A8" t="s">
        <v>1443</v>
      </c>
      <c r="B8">
        <v>21</v>
      </c>
    </row>
    <row r="9" spans="1:2" x14ac:dyDescent="0.25">
      <c r="A9" t="s">
        <v>1444</v>
      </c>
      <c r="B9">
        <v>47</v>
      </c>
    </row>
    <row r="10" spans="1:2" x14ac:dyDescent="0.25">
      <c r="A10" t="s">
        <v>1445</v>
      </c>
      <c r="B10">
        <v>94</v>
      </c>
    </row>
    <row r="11" spans="1:2" x14ac:dyDescent="0.25">
      <c r="A11" t="s">
        <v>1446</v>
      </c>
      <c r="B11">
        <v>91</v>
      </c>
    </row>
    <row r="12" spans="1:2" x14ac:dyDescent="0.25">
      <c r="A12" t="s">
        <v>1447</v>
      </c>
      <c r="B12">
        <v>56</v>
      </c>
    </row>
    <row r="13" spans="1:2" x14ac:dyDescent="0.25">
      <c r="A13" t="s">
        <v>1448</v>
      </c>
      <c r="B13">
        <v>19</v>
      </c>
    </row>
    <row r="14" spans="1:2" x14ac:dyDescent="0.25">
      <c r="A14" t="s">
        <v>1449</v>
      </c>
      <c r="B14">
        <v>2</v>
      </c>
    </row>
    <row r="15" spans="1:2" x14ac:dyDescent="0.25">
      <c r="A15" t="s">
        <v>1450</v>
      </c>
      <c r="B15">
        <v>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C573-F13B-4020-9C40-198391EF8AD3}">
  <dimension ref="A1:AS425"/>
  <sheetViews>
    <sheetView zoomScale="85" zoomScaleNormal="85" workbookViewId="0">
      <selection activeCell="A28" sqref="A28"/>
    </sheetView>
  </sheetViews>
  <sheetFormatPr baseColWidth="10" defaultRowHeight="15" x14ac:dyDescent="0.25"/>
  <cols>
    <col min="2" max="3" width="11.28515625" bestFit="1" customWidth="1"/>
    <col min="4" max="5" width="11" bestFit="1" customWidth="1"/>
    <col min="14" max="15" width="10.85546875" style="10"/>
    <col min="16" max="17" width="10.85546875" style="2"/>
    <col min="18" max="19" width="10.85546875" style="10"/>
    <col min="24" max="24" width="12.5703125" bestFit="1" customWidth="1"/>
    <col min="25" max="25" width="11" bestFit="1" customWidth="1"/>
    <col min="26" max="26" width="11.5703125" bestFit="1" customWidth="1"/>
    <col min="41" max="41" width="18" customWidth="1"/>
  </cols>
  <sheetData>
    <row r="1" spans="1:45" x14ac:dyDescent="0.25">
      <c r="A1" s="3" t="s">
        <v>1002</v>
      </c>
      <c r="B1" s="10"/>
      <c r="C1" s="10"/>
      <c r="D1" s="10"/>
      <c r="E1" s="10"/>
      <c r="F1" s="10"/>
      <c r="M1" s="3"/>
      <c r="P1" s="10"/>
      <c r="Q1" s="10"/>
      <c r="S1" s="3"/>
      <c r="T1" s="10"/>
      <c r="U1" s="10"/>
      <c r="V1" s="2"/>
      <c r="W1" s="2"/>
      <c r="X1" s="10"/>
    </row>
    <row r="2" spans="1:45" x14ac:dyDescent="0.25">
      <c r="M2" s="3" t="s">
        <v>1003</v>
      </c>
      <c r="N2"/>
      <c r="O2"/>
      <c r="P2"/>
      <c r="Q2"/>
      <c r="W2" s="3" t="s">
        <v>1367</v>
      </c>
      <c r="AF2" s="3" t="s">
        <v>1368</v>
      </c>
      <c r="AO2" s="3" t="s">
        <v>1383</v>
      </c>
    </row>
    <row r="3" spans="1:45" x14ac:dyDescent="0.25">
      <c r="B3" t="s">
        <v>33</v>
      </c>
      <c r="C3" t="s">
        <v>1004</v>
      </c>
      <c r="D3" t="s">
        <v>1005</v>
      </c>
      <c r="E3" t="s">
        <v>1006</v>
      </c>
      <c r="F3" t="s">
        <v>1007</v>
      </c>
      <c r="G3" t="s">
        <v>535</v>
      </c>
      <c r="H3" t="s">
        <v>1008</v>
      </c>
      <c r="N3"/>
      <c r="O3"/>
      <c r="P3"/>
      <c r="Q3"/>
      <c r="X3" s="2"/>
      <c r="Y3" s="2"/>
      <c r="Z3" s="2"/>
    </row>
    <row r="4" spans="1:45" x14ac:dyDescent="0.25">
      <c r="A4" t="s">
        <v>536</v>
      </c>
      <c r="B4" s="20">
        <v>64687.108490743769</v>
      </c>
      <c r="C4" s="20">
        <v>33510.33554917392</v>
      </c>
      <c r="D4" s="20">
        <v>529.2181069958848</v>
      </c>
      <c r="E4" s="20">
        <v>14238.40877914952</v>
      </c>
      <c r="F4" s="20">
        <v>4209.6021947873805</v>
      </c>
      <c r="G4" s="20">
        <v>6586.9047325103038</v>
      </c>
      <c r="H4" s="20">
        <v>3899.5441918381275</v>
      </c>
      <c r="N4" t="s">
        <v>33</v>
      </c>
      <c r="O4" t="s">
        <v>1004</v>
      </c>
      <c r="P4" t="s">
        <v>1005</v>
      </c>
      <c r="Q4" t="s">
        <v>1006</v>
      </c>
      <c r="R4" s="20" t="s">
        <v>1007</v>
      </c>
      <c r="S4" s="10" t="s">
        <v>535</v>
      </c>
      <c r="T4" t="s">
        <v>1008</v>
      </c>
      <c r="U4" s="2"/>
      <c r="V4" s="2"/>
      <c r="X4" s="2"/>
      <c r="Y4" s="2"/>
      <c r="Z4" s="2"/>
    </row>
    <row r="5" spans="1:45" x14ac:dyDescent="0.25">
      <c r="A5" t="s">
        <v>537</v>
      </c>
      <c r="B5" s="20">
        <v>44458.868945256494</v>
      </c>
      <c r="C5" s="20">
        <v>30457.858538329067</v>
      </c>
      <c r="D5" s="20">
        <v>1646.8150745632315</v>
      </c>
      <c r="E5" s="20">
        <v>4122.7454981820274</v>
      </c>
      <c r="F5" s="20">
        <v>2231.3687730240622</v>
      </c>
      <c r="G5" s="20">
        <v>2757.9147062021866</v>
      </c>
      <c r="H5" s="20">
        <v>3116.5624559638386</v>
      </c>
      <c r="M5" t="s">
        <v>536</v>
      </c>
      <c r="N5" s="20">
        <v>36592.493748356937</v>
      </c>
      <c r="O5" s="20">
        <v>33510.33554917392</v>
      </c>
      <c r="P5" s="20">
        <v>529.2181069958848</v>
      </c>
      <c r="Q5" s="20">
        <v>14238.40877914952</v>
      </c>
      <c r="R5" s="20">
        <v>4209.6021947873805</v>
      </c>
      <c r="S5" s="20">
        <v>6586.9047325103038</v>
      </c>
      <c r="T5" s="20">
        <v>3899.5441918381275</v>
      </c>
      <c r="U5" s="2"/>
      <c r="V5" s="2"/>
      <c r="X5" s="2"/>
      <c r="Y5" s="2"/>
      <c r="Z5" s="2"/>
    </row>
    <row r="6" spans="1:45" x14ac:dyDescent="0.25">
      <c r="A6" t="s">
        <v>538</v>
      </c>
      <c r="B6" s="20">
        <v>34985.897063396442</v>
      </c>
      <c r="C6" s="20">
        <v>30372.06108489613</v>
      </c>
      <c r="D6" s="20">
        <v>2071.2606540025622</v>
      </c>
      <c r="E6" s="20">
        <v>5487.1372068408446</v>
      </c>
      <c r="F6" s="20">
        <v>2820.193861066236</v>
      </c>
      <c r="G6" s="20">
        <v>1118.9218316528318</v>
      </c>
      <c r="H6" s="20">
        <v>2066.6021031697614</v>
      </c>
      <c r="M6" t="s">
        <v>537</v>
      </c>
      <c r="N6" s="20">
        <v>30969.586134043027</v>
      </c>
      <c r="O6" s="20">
        <v>30457.858538329067</v>
      </c>
      <c r="P6" s="20">
        <v>1646.8150745632315</v>
      </c>
      <c r="Q6" s="20">
        <v>4122.7454981820274</v>
      </c>
      <c r="R6" s="20">
        <v>2231.3687730240622</v>
      </c>
      <c r="S6" s="20">
        <v>2757.9147062021866</v>
      </c>
      <c r="T6" s="20">
        <v>3116.5624559638386</v>
      </c>
      <c r="U6" s="2"/>
      <c r="V6" s="2"/>
      <c r="W6" t="s">
        <v>1365</v>
      </c>
      <c r="X6" s="2" t="s">
        <v>79</v>
      </c>
      <c r="Y6" s="2" t="s">
        <v>1366</v>
      </c>
      <c r="Z6" s="2" t="s">
        <v>1366</v>
      </c>
      <c r="AA6" t="s">
        <v>544</v>
      </c>
      <c r="AB6" t="s">
        <v>1009</v>
      </c>
      <c r="AF6" t="s">
        <v>1369</v>
      </c>
      <c r="AG6" t="s">
        <v>79</v>
      </c>
      <c r="AH6" t="s">
        <v>1366</v>
      </c>
      <c r="AI6" t="s">
        <v>1366</v>
      </c>
      <c r="AJ6" t="s">
        <v>544</v>
      </c>
      <c r="AK6" t="s">
        <v>1009</v>
      </c>
      <c r="AP6" t="s">
        <v>33</v>
      </c>
      <c r="AQ6" t="s">
        <v>1371</v>
      </c>
      <c r="AR6" t="s">
        <v>535</v>
      </c>
      <c r="AS6" t="s">
        <v>1008</v>
      </c>
    </row>
    <row r="7" spans="1:45" x14ac:dyDescent="0.25">
      <c r="A7" t="s">
        <v>539</v>
      </c>
      <c r="B7" s="20">
        <v>30541.827298345936</v>
      </c>
      <c r="C7" s="20">
        <v>30359.898150723657</v>
      </c>
      <c r="D7" s="20">
        <v>2029.4682236317049</v>
      </c>
      <c r="E7" s="20">
        <v>1673.5392951652875</v>
      </c>
      <c r="F7" s="20">
        <v>771.81081194606622</v>
      </c>
      <c r="G7" s="20">
        <v>943.59575334985516</v>
      </c>
      <c r="H7" s="20">
        <v>1411.5733131641919</v>
      </c>
      <c r="M7" t="s">
        <v>538</v>
      </c>
      <c r="N7" s="20">
        <v>28185.858163947963</v>
      </c>
      <c r="O7" s="20">
        <v>30372.06108489613</v>
      </c>
      <c r="P7" s="20">
        <v>2071.2606540025622</v>
      </c>
      <c r="Q7" s="20">
        <v>5487.1372068408446</v>
      </c>
      <c r="R7" s="20">
        <v>2820.193861066236</v>
      </c>
      <c r="S7" s="20">
        <v>1118.9218316528318</v>
      </c>
      <c r="T7" s="20">
        <v>2066.6021031697614</v>
      </c>
      <c r="U7" s="2"/>
      <c r="V7" s="2"/>
      <c r="W7">
        <v>1</v>
      </c>
      <c r="X7" s="2" t="s">
        <v>1010</v>
      </c>
      <c r="Y7" s="20">
        <v>121</v>
      </c>
      <c r="Z7" s="20"/>
      <c r="AA7" s="20">
        <v>159.35643329425423</v>
      </c>
      <c r="AB7" s="20">
        <v>100</v>
      </c>
      <c r="AF7">
        <v>1</v>
      </c>
      <c r="AG7" t="s">
        <v>1262</v>
      </c>
      <c r="AH7" s="20">
        <f>ROUND(AP7,0)</f>
        <v>7033</v>
      </c>
      <c r="AI7" s="20"/>
      <c r="AJ7" s="20">
        <v>101.3943263835457</v>
      </c>
      <c r="AK7">
        <v>100</v>
      </c>
      <c r="AO7" t="s">
        <v>1372</v>
      </c>
      <c r="AP7" s="20">
        <v>7032.5330764920873</v>
      </c>
      <c r="AQ7" s="20">
        <v>6619.4109235079122</v>
      </c>
      <c r="AR7" s="20">
        <v>0</v>
      </c>
      <c r="AS7" s="20">
        <v>0</v>
      </c>
    </row>
    <row r="8" spans="1:45" x14ac:dyDescent="0.25">
      <c r="A8" t="s">
        <v>540</v>
      </c>
      <c r="B8" s="20">
        <v>28249.724165747324</v>
      </c>
      <c r="C8" s="20">
        <v>30135.327467157764</v>
      </c>
      <c r="D8" s="20">
        <v>1184.8088950466456</v>
      </c>
      <c r="E8" s="20">
        <v>1615.7996635225868</v>
      </c>
      <c r="F8" s="20">
        <v>502.60581824365482</v>
      </c>
      <c r="G8" s="20">
        <v>489.68642082256889</v>
      </c>
      <c r="H8" s="20">
        <v>800.62282324622845</v>
      </c>
      <c r="M8" t="s">
        <v>539</v>
      </c>
      <c r="N8" s="20">
        <v>26966.919620667108</v>
      </c>
      <c r="O8" s="20">
        <v>30359.898150723657</v>
      </c>
      <c r="P8" s="20">
        <v>2029.4682236317049</v>
      </c>
      <c r="Q8" s="20">
        <v>1673.5392951652875</v>
      </c>
      <c r="R8" s="20">
        <v>771.81081194606622</v>
      </c>
      <c r="S8" s="20">
        <v>943.59575334985516</v>
      </c>
      <c r="T8" s="20">
        <v>1411.5733131641919</v>
      </c>
      <c r="U8" s="2"/>
      <c r="V8" s="2"/>
      <c r="W8">
        <v>1</v>
      </c>
      <c r="X8" s="2" t="s">
        <v>1011</v>
      </c>
      <c r="Y8" s="20">
        <v>123</v>
      </c>
      <c r="Z8" s="20"/>
      <c r="AA8" s="20">
        <v>159.35643329425423</v>
      </c>
      <c r="AB8" s="20">
        <v>100</v>
      </c>
      <c r="AF8">
        <v>1</v>
      </c>
      <c r="AG8" t="s">
        <v>1352</v>
      </c>
      <c r="AH8" s="20">
        <v>94</v>
      </c>
      <c r="AI8" s="20"/>
      <c r="AJ8" s="20">
        <v>101.3943263835457</v>
      </c>
      <c r="AK8" s="10">
        <v>100</v>
      </c>
      <c r="AO8" t="s">
        <v>1373</v>
      </c>
      <c r="AP8" s="20">
        <v>6383.4091167811894</v>
      </c>
      <c r="AQ8" s="20">
        <v>6422.5108832188107</v>
      </c>
      <c r="AR8" s="20">
        <v>0</v>
      </c>
      <c r="AS8" s="20">
        <v>32.356999999999303</v>
      </c>
    </row>
    <row r="9" spans="1:45" x14ac:dyDescent="0.25">
      <c r="A9" t="s">
        <v>541</v>
      </c>
      <c r="B9" s="20">
        <v>26319.015320192571</v>
      </c>
      <c r="C9" s="20">
        <v>30143.231633396539</v>
      </c>
      <c r="D9" s="20">
        <v>1326.4021754812968</v>
      </c>
      <c r="E9" s="20">
        <v>1096.4452397232346</v>
      </c>
      <c r="F9" s="20">
        <v>94.728786234497818</v>
      </c>
      <c r="G9" s="20">
        <v>155.53169910861553</v>
      </c>
      <c r="H9" s="20">
        <v>470.71877599377956</v>
      </c>
      <c r="M9" t="s">
        <v>540</v>
      </c>
      <c r="N9" s="20">
        <v>27177.305911959167</v>
      </c>
      <c r="O9" s="20">
        <v>30135.327467157764</v>
      </c>
      <c r="P9" s="20">
        <v>1184.8088950466456</v>
      </c>
      <c r="Q9" s="20">
        <v>1615.7996635225868</v>
      </c>
      <c r="R9" s="20">
        <v>502.60581824365482</v>
      </c>
      <c r="S9" s="20">
        <v>489.68642082256889</v>
      </c>
      <c r="T9" s="20">
        <v>800.62282324622845</v>
      </c>
      <c r="U9" s="2"/>
      <c r="V9" s="2"/>
      <c r="W9">
        <v>1</v>
      </c>
      <c r="X9" s="2" t="s">
        <v>1012</v>
      </c>
      <c r="Y9" s="20">
        <v>126</v>
      </c>
      <c r="Z9" s="20"/>
      <c r="AA9" s="20">
        <v>159.35643329425423</v>
      </c>
      <c r="AB9" s="20">
        <v>100</v>
      </c>
      <c r="AF9">
        <v>1</v>
      </c>
      <c r="AG9" t="s">
        <v>1353</v>
      </c>
      <c r="AH9" s="20">
        <v>95</v>
      </c>
      <c r="AI9" s="20"/>
      <c r="AJ9" s="20">
        <v>101.3943263835457</v>
      </c>
      <c r="AK9" s="10">
        <v>100</v>
      </c>
      <c r="AO9" t="s">
        <v>1374</v>
      </c>
      <c r="AP9" s="20">
        <v>6763.0264970960361</v>
      </c>
      <c r="AQ9" s="20">
        <v>6267.2795029039626</v>
      </c>
      <c r="AR9" s="20">
        <v>0</v>
      </c>
      <c r="AS9" s="20">
        <v>104.56800000000044</v>
      </c>
    </row>
    <row r="10" spans="1:45" x14ac:dyDescent="0.25">
      <c r="A10" t="s">
        <v>542</v>
      </c>
      <c r="B10" s="20">
        <v>23762.64444204589</v>
      </c>
      <c r="C10" s="20">
        <v>32884.914760218337</v>
      </c>
      <c r="D10" s="20">
        <v>1199.057320430921</v>
      </c>
      <c r="E10" s="20">
        <v>876.14068715282565</v>
      </c>
      <c r="F10" s="20">
        <v>33.765461579637346</v>
      </c>
      <c r="G10" s="20">
        <v>38.941327732595369</v>
      </c>
      <c r="H10" s="20">
        <v>244.6222040543999</v>
      </c>
      <c r="M10" t="s">
        <v>541</v>
      </c>
      <c r="N10" s="20">
        <v>26620.085624998326</v>
      </c>
      <c r="O10" s="20">
        <v>30143.231633396539</v>
      </c>
      <c r="P10" s="20">
        <v>1326.4021754812968</v>
      </c>
      <c r="Q10" s="20">
        <v>1096.4452397232346</v>
      </c>
      <c r="R10" s="20">
        <v>94.728786234497818</v>
      </c>
      <c r="S10" s="20">
        <v>155.53169910861553</v>
      </c>
      <c r="T10" s="20">
        <v>470.71877599377956</v>
      </c>
      <c r="U10" s="2"/>
      <c r="V10" s="2"/>
      <c r="W10">
        <v>1</v>
      </c>
      <c r="X10" s="2" t="s">
        <v>1013</v>
      </c>
      <c r="Y10" s="20">
        <v>128</v>
      </c>
      <c r="Z10" s="20"/>
      <c r="AA10" s="20">
        <v>159.35643329425423</v>
      </c>
      <c r="AB10" s="20">
        <v>100</v>
      </c>
      <c r="AF10">
        <v>1</v>
      </c>
      <c r="AG10" t="s">
        <v>1333</v>
      </c>
      <c r="AH10" s="20">
        <v>97</v>
      </c>
      <c r="AI10" s="20"/>
      <c r="AJ10" s="20">
        <v>101.3943263835457</v>
      </c>
      <c r="AK10" s="10">
        <v>100</v>
      </c>
      <c r="AO10" t="s">
        <v>1375</v>
      </c>
      <c r="AP10" s="20">
        <v>6879.0620637173797</v>
      </c>
      <c r="AQ10" s="20">
        <v>6316.369936282621</v>
      </c>
      <c r="AR10" s="20">
        <v>0</v>
      </c>
      <c r="AS10" s="20">
        <v>42.602999999999724</v>
      </c>
    </row>
    <row r="11" spans="1:45" x14ac:dyDescent="0.25">
      <c r="B11" s="20"/>
      <c r="C11" s="20"/>
      <c r="D11" s="20"/>
      <c r="E11" s="20"/>
      <c r="F11" s="20"/>
      <c r="G11" s="20"/>
      <c r="H11" s="20"/>
      <c r="M11" t="s">
        <v>542</v>
      </c>
      <c r="N11" s="20">
        <v>26380.478341208669</v>
      </c>
      <c r="O11" s="20">
        <v>32884.914760218337</v>
      </c>
      <c r="P11" s="20">
        <v>1199.057320430921</v>
      </c>
      <c r="Q11" s="20">
        <v>876.14068715282565</v>
      </c>
      <c r="R11" s="20">
        <v>33.765461579637346</v>
      </c>
      <c r="S11" s="20">
        <v>38.941327732595369</v>
      </c>
      <c r="T11" s="20">
        <v>244.6222040543999</v>
      </c>
      <c r="U11" s="2"/>
      <c r="V11" s="2"/>
      <c r="W11">
        <v>1</v>
      </c>
      <c r="X11" s="2" t="s">
        <v>1014</v>
      </c>
      <c r="Y11" s="20">
        <v>129</v>
      </c>
      <c r="Z11" s="20"/>
      <c r="AA11" s="20">
        <v>159.35643329425423</v>
      </c>
      <c r="AB11" s="20">
        <v>100</v>
      </c>
      <c r="AF11">
        <v>1</v>
      </c>
      <c r="AG11" t="s">
        <v>1361</v>
      </c>
      <c r="AH11" s="20">
        <v>103</v>
      </c>
      <c r="AI11" s="20"/>
      <c r="AJ11" s="20">
        <v>101.3943263835457</v>
      </c>
      <c r="AK11" s="10">
        <v>100</v>
      </c>
      <c r="AO11" t="s">
        <v>1376</v>
      </c>
      <c r="AP11" s="20">
        <v>7170.9208396190634</v>
      </c>
      <c r="AQ11" s="20">
        <v>6282.6121603809361</v>
      </c>
      <c r="AR11" s="20">
        <v>8.6599999999990018</v>
      </c>
      <c r="AS11" s="20">
        <v>42.195000000001315</v>
      </c>
    </row>
    <row r="12" spans="1:45" x14ac:dyDescent="0.25">
      <c r="A12" t="s">
        <v>144</v>
      </c>
      <c r="B12" s="20">
        <v>26862.523741787365</v>
      </c>
      <c r="C12" s="20">
        <v>31465.281552207885</v>
      </c>
      <c r="D12" s="20">
        <v>1345.8357397560912</v>
      </c>
      <c r="E12" s="20">
        <v>1414.8474731629524</v>
      </c>
      <c r="F12" s="20">
        <v>366.38168411090288</v>
      </c>
      <c r="G12" s="20">
        <v>366.78540458735569</v>
      </c>
      <c r="H12" s="20">
        <v>658.72580117241125</v>
      </c>
      <c r="N12" s="20"/>
      <c r="O12" s="20"/>
      <c r="P12" s="20"/>
      <c r="Q12" s="20"/>
      <c r="R12" s="20"/>
      <c r="S12" s="20"/>
      <c r="T12" s="20"/>
      <c r="U12" s="2"/>
      <c r="V12" s="2"/>
      <c r="W12">
        <v>1</v>
      </c>
      <c r="X12" s="2" t="s">
        <v>1015</v>
      </c>
      <c r="Y12" s="20">
        <v>137</v>
      </c>
      <c r="Z12" s="20"/>
      <c r="AA12" s="20">
        <v>159.35643329425423</v>
      </c>
      <c r="AB12" s="20">
        <v>100</v>
      </c>
      <c r="AF12">
        <v>1</v>
      </c>
      <c r="AG12" t="s">
        <v>1363</v>
      </c>
      <c r="AH12" s="20">
        <v>104</v>
      </c>
      <c r="AI12" s="20"/>
      <c r="AJ12" s="20">
        <v>101.3943263835457</v>
      </c>
      <c r="AK12" s="10">
        <v>100</v>
      </c>
      <c r="AO12" t="s">
        <v>1377</v>
      </c>
      <c r="AP12" s="20">
        <v>6256.7021199963092</v>
      </c>
      <c r="AQ12" s="20">
        <v>6439.4268800036916</v>
      </c>
      <c r="AR12" s="20">
        <v>33.168999999999116</v>
      </c>
      <c r="AS12" s="20">
        <v>32.386000000000692</v>
      </c>
    </row>
    <row r="13" spans="1:45" x14ac:dyDescent="0.25">
      <c r="M13" t="s">
        <v>144</v>
      </c>
      <c r="N13" s="20">
        <v>26862.523741943489</v>
      </c>
      <c r="O13" s="20">
        <v>31465.281552207885</v>
      </c>
      <c r="P13" s="20">
        <v>1345.8357397560912</v>
      </c>
      <c r="Q13" s="20">
        <v>1414.8474731629524</v>
      </c>
      <c r="R13" s="20">
        <v>366.38168411090288</v>
      </c>
      <c r="S13" s="20">
        <v>366.78540458735569</v>
      </c>
      <c r="T13" s="20">
        <v>658.72580117241125</v>
      </c>
      <c r="U13" s="2"/>
      <c r="V13" s="2"/>
      <c r="W13">
        <v>1</v>
      </c>
      <c r="X13" s="2" t="s">
        <v>1016</v>
      </c>
      <c r="Y13" s="20">
        <v>138</v>
      </c>
      <c r="Z13" s="20"/>
      <c r="AA13" s="20">
        <v>159.35643329425423</v>
      </c>
      <c r="AB13" s="20">
        <v>100</v>
      </c>
      <c r="AF13">
        <v>2</v>
      </c>
      <c r="AG13" t="s">
        <v>1304</v>
      </c>
      <c r="AH13" s="20"/>
      <c r="AI13" s="20">
        <v>89</v>
      </c>
      <c r="AJ13" s="20">
        <v>96.153307585559347</v>
      </c>
      <c r="AK13" s="10">
        <v>100</v>
      </c>
      <c r="AO13" t="s">
        <v>1378</v>
      </c>
      <c r="AP13" s="20">
        <v>7877.0359440168404</v>
      </c>
      <c r="AQ13" s="20">
        <v>6379.4110559831597</v>
      </c>
      <c r="AR13" s="20">
        <v>97.312000000000509</v>
      </c>
      <c r="AS13" s="20">
        <v>54.517000000000593</v>
      </c>
    </row>
    <row r="14" spans="1:45" x14ac:dyDescent="0.25">
      <c r="M14" s="10"/>
      <c r="R14" s="20"/>
      <c r="U14" s="2"/>
      <c r="V14" s="2"/>
      <c r="W14">
        <v>1</v>
      </c>
      <c r="X14" s="2" t="s">
        <v>1017</v>
      </c>
      <c r="Y14" s="20">
        <v>139</v>
      </c>
      <c r="Z14" s="20"/>
      <c r="AA14" s="20">
        <v>159.35643329425423</v>
      </c>
      <c r="AB14" s="20">
        <v>100</v>
      </c>
      <c r="AF14">
        <v>2</v>
      </c>
      <c r="AG14" t="s">
        <v>1347</v>
      </c>
      <c r="AH14" s="20"/>
      <c r="AI14" s="20">
        <v>91</v>
      </c>
      <c r="AJ14" s="20">
        <v>96.153307585559347</v>
      </c>
      <c r="AK14" s="10">
        <v>100</v>
      </c>
      <c r="AO14" t="s">
        <v>1379</v>
      </c>
      <c r="AP14" s="20">
        <v>6651.3964023675881</v>
      </c>
      <c r="AQ14" s="20">
        <v>6319.2785976324112</v>
      </c>
      <c r="AR14" s="20">
        <v>115.88899999999924</v>
      </c>
      <c r="AS14" s="20">
        <v>96.976000000001505</v>
      </c>
    </row>
    <row r="15" spans="1:45" x14ac:dyDescent="0.25">
      <c r="M15" s="10"/>
      <c r="R15" s="20"/>
      <c r="U15" s="2"/>
      <c r="V15" s="2"/>
      <c r="W15">
        <v>1</v>
      </c>
      <c r="X15" s="2" t="s">
        <v>1018</v>
      </c>
      <c r="Y15" s="20">
        <v>143</v>
      </c>
      <c r="Z15" s="20"/>
      <c r="AA15" s="20">
        <v>159.35643329425423</v>
      </c>
      <c r="AB15" s="20">
        <v>100</v>
      </c>
      <c r="AF15">
        <v>2</v>
      </c>
      <c r="AG15" t="s">
        <v>1348</v>
      </c>
      <c r="AH15" s="20"/>
      <c r="AI15" s="20">
        <v>91</v>
      </c>
      <c r="AJ15" s="20">
        <v>96.153307585559347</v>
      </c>
      <c r="AK15" s="10">
        <v>100</v>
      </c>
      <c r="AO15" t="s">
        <v>1380</v>
      </c>
      <c r="AP15" s="20">
        <v>7379.8469711767675</v>
      </c>
      <c r="AQ15" s="20">
        <v>6329.7230288232322</v>
      </c>
      <c r="AR15" s="20">
        <v>82.847000000001003</v>
      </c>
      <c r="AS15" s="20">
        <v>55.909999999999016</v>
      </c>
    </row>
    <row r="16" spans="1:45" x14ac:dyDescent="0.25">
      <c r="M16" s="10"/>
      <c r="R16" s="20"/>
      <c r="U16" s="2"/>
      <c r="V16" s="2"/>
      <c r="W16">
        <v>1</v>
      </c>
      <c r="X16" s="2" t="s">
        <v>1019</v>
      </c>
      <c r="Y16" s="20">
        <v>146</v>
      </c>
      <c r="Z16" s="20"/>
      <c r="AA16" s="20">
        <v>159.35643329425423</v>
      </c>
      <c r="AB16" s="20">
        <v>100</v>
      </c>
      <c r="AF16">
        <v>2</v>
      </c>
      <c r="AG16" t="s">
        <v>1310</v>
      </c>
      <c r="AH16" s="20"/>
      <c r="AI16" s="20">
        <v>92</v>
      </c>
      <c r="AJ16" s="20">
        <v>96.153307585559347</v>
      </c>
      <c r="AK16" s="10">
        <v>100</v>
      </c>
      <c r="AO16" t="s">
        <v>1381</v>
      </c>
      <c r="AP16" s="20">
        <v>9382.6209680441098</v>
      </c>
      <c r="AQ16" s="20">
        <v>6316.6220319558879</v>
      </c>
      <c r="AR16" s="20">
        <v>226.83700000000152</v>
      </c>
      <c r="AS16" s="20">
        <v>525.17600000000004</v>
      </c>
    </row>
    <row r="17" spans="13:45" x14ac:dyDescent="0.25">
      <c r="M17" s="10"/>
      <c r="R17" s="20"/>
      <c r="U17" s="2"/>
      <c r="V17" s="2"/>
      <c r="W17">
        <v>1</v>
      </c>
      <c r="X17" s="2" t="s">
        <v>1020</v>
      </c>
      <c r="Y17" s="20">
        <v>151</v>
      </c>
      <c r="Z17" s="20"/>
      <c r="AA17" s="20">
        <v>159.35643329425423</v>
      </c>
      <c r="AB17" s="20">
        <v>100</v>
      </c>
      <c r="AF17">
        <v>2</v>
      </c>
      <c r="AG17" t="s">
        <v>1349</v>
      </c>
      <c r="AH17" s="20"/>
      <c r="AI17" s="20">
        <v>93</v>
      </c>
      <c r="AJ17" s="20">
        <v>96.153307585559347</v>
      </c>
      <c r="AK17" s="10">
        <v>100</v>
      </c>
      <c r="AO17" t="s">
        <v>1382</v>
      </c>
      <c r="AP17" s="20">
        <v>9846.0329397840178</v>
      </c>
      <c r="AQ17" s="20">
        <v>6316.7020602159819</v>
      </c>
      <c r="AR17" s="20">
        <v>286.53499999999713</v>
      </c>
      <c r="AS17" s="20">
        <v>623.61300000000244</v>
      </c>
    </row>
    <row r="18" spans="13:45" x14ac:dyDescent="0.25">
      <c r="M18" s="10"/>
      <c r="R18" s="20"/>
      <c r="U18" s="2"/>
      <c r="V18" s="2"/>
      <c r="W18">
        <v>1</v>
      </c>
      <c r="X18" s="2" t="s">
        <v>1021</v>
      </c>
      <c r="Y18" s="20">
        <v>152</v>
      </c>
      <c r="Z18" s="20"/>
      <c r="AA18" s="20">
        <v>159.35643329425423</v>
      </c>
      <c r="AB18" s="20">
        <v>100</v>
      </c>
      <c r="AF18">
        <v>2</v>
      </c>
      <c r="AG18" t="s">
        <v>1318</v>
      </c>
      <c r="AH18" s="20"/>
      <c r="AI18" s="20">
        <v>94</v>
      </c>
      <c r="AJ18" s="20">
        <v>96.153307585559347</v>
      </c>
      <c r="AK18" s="10">
        <v>100</v>
      </c>
      <c r="AP18" s="20"/>
      <c r="AQ18" s="20"/>
      <c r="AR18" s="20"/>
      <c r="AS18" s="20"/>
    </row>
    <row r="19" spans="13:45" x14ac:dyDescent="0.25">
      <c r="M19" s="10"/>
      <c r="R19" s="20"/>
      <c r="U19" s="2"/>
      <c r="V19" s="2"/>
      <c r="W19">
        <v>1</v>
      </c>
      <c r="X19" s="2" t="s">
        <v>1022</v>
      </c>
      <c r="Y19" s="20">
        <v>153</v>
      </c>
      <c r="Z19" s="20"/>
      <c r="AA19" s="20">
        <v>159.35643329425423</v>
      </c>
      <c r="AB19" s="20">
        <v>100</v>
      </c>
      <c r="AF19">
        <v>2</v>
      </c>
      <c r="AG19" t="s">
        <v>1320</v>
      </c>
      <c r="AH19" s="20"/>
      <c r="AI19" s="20">
        <v>94</v>
      </c>
      <c r="AJ19" s="20">
        <v>96.153307585559347</v>
      </c>
      <c r="AK19" s="10">
        <v>100</v>
      </c>
      <c r="AO19" t="s">
        <v>133</v>
      </c>
      <c r="AP19" s="20">
        <v>7107.5368335015019</v>
      </c>
      <c r="AQ19" s="20">
        <v>6394.1556395992238</v>
      </c>
      <c r="AR19" s="20">
        <v>52.397911651805629</v>
      </c>
      <c r="AS19" s="20">
        <v>92.923641937709078</v>
      </c>
    </row>
    <row r="20" spans="13:45" x14ac:dyDescent="0.25">
      <c r="M20" s="10"/>
      <c r="R20" s="20"/>
      <c r="U20" s="2"/>
      <c r="V20" s="2"/>
      <c r="W20">
        <v>1</v>
      </c>
      <c r="X20" s="2" t="s">
        <v>1023</v>
      </c>
      <c r="Y20" s="20">
        <v>156</v>
      </c>
      <c r="Z20" s="20"/>
      <c r="AA20" s="20">
        <v>159.35643329425423</v>
      </c>
      <c r="AB20" s="20">
        <v>100</v>
      </c>
      <c r="AF20">
        <v>2</v>
      </c>
      <c r="AG20" t="s">
        <v>1351</v>
      </c>
      <c r="AH20" s="20"/>
      <c r="AI20" s="20">
        <v>94</v>
      </c>
      <c r="AJ20" s="20">
        <v>96.153307585559347</v>
      </c>
      <c r="AK20" s="10">
        <v>100</v>
      </c>
    </row>
    <row r="21" spans="13:45" x14ac:dyDescent="0.25">
      <c r="M21" s="10"/>
      <c r="R21" s="20"/>
      <c r="U21" s="2"/>
      <c r="V21" s="2"/>
      <c r="W21">
        <v>1</v>
      </c>
      <c r="X21" s="2" t="s">
        <v>1024</v>
      </c>
      <c r="Y21" s="20">
        <v>162</v>
      </c>
      <c r="Z21" s="20"/>
      <c r="AA21" s="20">
        <v>159.35643329425423</v>
      </c>
      <c r="AB21" s="20">
        <v>100</v>
      </c>
      <c r="AF21">
        <v>2</v>
      </c>
      <c r="AG21" t="s">
        <v>1199</v>
      </c>
      <c r="AH21" s="20"/>
      <c r="AI21" s="20">
        <v>94</v>
      </c>
      <c r="AJ21" s="20">
        <v>96.153307585559347</v>
      </c>
      <c r="AK21" s="10">
        <v>100</v>
      </c>
    </row>
    <row r="22" spans="13:45" x14ac:dyDescent="0.25">
      <c r="M22" s="10"/>
      <c r="R22" s="20"/>
      <c r="U22" s="2"/>
      <c r="V22" s="2"/>
      <c r="W22">
        <v>1</v>
      </c>
      <c r="X22" t="s">
        <v>1025</v>
      </c>
      <c r="Y22" s="20">
        <v>166</v>
      </c>
      <c r="Z22" s="20"/>
      <c r="AA22" s="20">
        <v>159.35643329425423</v>
      </c>
      <c r="AB22" s="20">
        <v>100</v>
      </c>
      <c r="AF22">
        <v>2</v>
      </c>
      <c r="AG22" t="s">
        <v>1271</v>
      </c>
      <c r="AH22" s="20"/>
      <c r="AI22" s="20">
        <v>94</v>
      </c>
      <c r="AJ22" s="20">
        <v>96.153307585559347</v>
      </c>
      <c r="AK22" s="10">
        <v>100</v>
      </c>
    </row>
    <row r="23" spans="13:45" x14ac:dyDescent="0.25">
      <c r="M23" s="10"/>
      <c r="R23" s="20"/>
      <c r="U23" s="2"/>
      <c r="V23" s="2"/>
      <c r="W23">
        <v>1</v>
      </c>
      <c r="X23" t="s">
        <v>1026</v>
      </c>
      <c r="Y23" s="20">
        <v>167</v>
      </c>
      <c r="Z23" s="20"/>
      <c r="AA23" s="20">
        <v>159.35643329425423</v>
      </c>
      <c r="AB23" s="20">
        <v>100</v>
      </c>
      <c r="AF23">
        <v>2</v>
      </c>
      <c r="AG23" t="s">
        <v>1276</v>
      </c>
      <c r="AH23" s="20"/>
      <c r="AI23" s="20">
        <v>95</v>
      </c>
      <c r="AJ23" s="20">
        <v>96.153307585559347</v>
      </c>
      <c r="AK23" s="10">
        <v>100</v>
      </c>
    </row>
    <row r="24" spans="13:45" x14ac:dyDescent="0.25">
      <c r="M24" s="10"/>
      <c r="R24" s="20"/>
      <c r="U24" s="2"/>
      <c r="V24" s="2"/>
      <c r="W24">
        <v>1</v>
      </c>
      <c r="X24" t="s">
        <v>1027</v>
      </c>
      <c r="Y24" s="20">
        <v>178</v>
      </c>
      <c r="Z24" s="20"/>
      <c r="AA24" s="20">
        <v>159.35643329425423</v>
      </c>
      <c r="AB24" s="20">
        <v>100</v>
      </c>
      <c r="AF24">
        <v>2</v>
      </c>
      <c r="AG24" t="s">
        <v>1329</v>
      </c>
      <c r="AH24" s="20"/>
      <c r="AI24" s="20">
        <v>96</v>
      </c>
      <c r="AJ24" s="20">
        <v>96.153307585559347</v>
      </c>
      <c r="AK24" s="10">
        <v>100</v>
      </c>
    </row>
    <row r="25" spans="13:45" x14ac:dyDescent="0.25">
      <c r="M25" s="10"/>
      <c r="R25" s="20"/>
      <c r="U25" s="2"/>
      <c r="V25" s="2"/>
      <c r="W25">
        <v>1</v>
      </c>
      <c r="X25" t="s">
        <v>1028</v>
      </c>
      <c r="Y25" s="20">
        <v>224</v>
      </c>
      <c r="Z25" s="20"/>
      <c r="AA25" s="20">
        <v>159.35643329425423</v>
      </c>
      <c r="AB25" s="20">
        <v>100</v>
      </c>
      <c r="AF25">
        <v>2</v>
      </c>
      <c r="AG25" t="s">
        <v>1330</v>
      </c>
      <c r="AH25" s="20"/>
      <c r="AI25" s="20">
        <v>96</v>
      </c>
      <c r="AJ25" s="20">
        <v>96.153307585559347</v>
      </c>
      <c r="AK25" s="10">
        <v>100</v>
      </c>
    </row>
    <row r="26" spans="13:45" x14ac:dyDescent="0.25">
      <c r="M26" s="10"/>
      <c r="R26" s="20"/>
      <c r="U26" s="2"/>
      <c r="V26" s="2"/>
      <c r="W26">
        <v>1</v>
      </c>
      <c r="X26" t="s">
        <v>1029</v>
      </c>
      <c r="Y26" s="20">
        <v>227</v>
      </c>
      <c r="Z26" s="20"/>
      <c r="AA26" s="20">
        <v>159.35643329425423</v>
      </c>
      <c r="AB26" s="20">
        <v>100</v>
      </c>
      <c r="AF26">
        <v>2</v>
      </c>
      <c r="AG26" t="s">
        <v>1355</v>
      </c>
      <c r="AH26" s="20"/>
      <c r="AI26" s="20">
        <v>96</v>
      </c>
      <c r="AJ26" s="20">
        <v>96.153307585559347</v>
      </c>
      <c r="AK26" s="10">
        <v>100</v>
      </c>
    </row>
    <row r="27" spans="13:45" x14ac:dyDescent="0.25">
      <c r="M27" s="10"/>
      <c r="R27" s="20"/>
      <c r="U27" s="2"/>
      <c r="V27" s="2"/>
      <c r="W27">
        <v>1</v>
      </c>
      <c r="X27" t="s">
        <v>1030</v>
      </c>
      <c r="Y27" s="20">
        <v>243</v>
      </c>
      <c r="Z27" s="20"/>
      <c r="AA27" s="20">
        <v>159.35643329425423</v>
      </c>
      <c r="AB27" s="20">
        <v>100</v>
      </c>
      <c r="AF27">
        <v>2</v>
      </c>
      <c r="AG27" t="s">
        <v>1336</v>
      </c>
      <c r="AH27" s="20"/>
      <c r="AI27" s="20">
        <v>98</v>
      </c>
      <c r="AJ27" s="20">
        <v>96.153307585559347</v>
      </c>
      <c r="AK27" s="10">
        <v>100</v>
      </c>
    </row>
    <row r="28" spans="13:45" x14ac:dyDescent="0.25">
      <c r="M28" s="10"/>
      <c r="R28" s="20"/>
      <c r="U28" s="2"/>
      <c r="V28" s="2"/>
      <c r="W28">
        <v>2</v>
      </c>
      <c r="X28" t="s">
        <v>1031</v>
      </c>
      <c r="Y28" s="20"/>
      <c r="Z28" s="20">
        <v>94</v>
      </c>
      <c r="AA28" s="20">
        <v>120.522393584483</v>
      </c>
      <c r="AB28" s="20">
        <v>100</v>
      </c>
      <c r="AF28">
        <v>2</v>
      </c>
      <c r="AG28" t="s">
        <v>1357</v>
      </c>
      <c r="AH28" s="20"/>
      <c r="AI28" s="20">
        <v>98</v>
      </c>
      <c r="AJ28" s="20">
        <v>96.153307585559347</v>
      </c>
      <c r="AK28" s="10">
        <v>100</v>
      </c>
    </row>
    <row r="29" spans="13:45" x14ac:dyDescent="0.25">
      <c r="M29" s="10"/>
      <c r="R29" s="20"/>
      <c r="U29" s="2"/>
      <c r="V29" s="2"/>
      <c r="W29">
        <v>2</v>
      </c>
      <c r="X29" t="s">
        <v>1032</v>
      </c>
      <c r="Y29" s="20"/>
      <c r="Z29" s="20">
        <v>94</v>
      </c>
      <c r="AA29" s="20">
        <v>120.522393584483</v>
      </c>
      <c r="AB29" s="20">
        <v>100</v>
      </c>
      <c r="AF29">
        <v>2</v>
      </c>
      <c r="AG29" t="s">
        <v>1358</v>
      </c>
      <c r="AH29" s="20"/>
      <c r="AI29" s="20">
        <v>98</v>
      </c>
      <c r="AJ29" s="20">
        <v>96.153307585559347</v>
      </c>
      <c r="AK29" s="10">
        <v>100</v>
      </c>
    </row>
    <row r="30" spans="13:45" x14ac:dyDescent="0.25">
      <c r="M30" s="10"/>
      <c r="R30" s="20"/>
      <c r="U30" s="2"/>
      <c r="V30" s="2"/>
      <c r="W30">
        <v>2</v>
      </c>
      <c r="X30" t="s">
        <v>1033</v>
      </c>
      <c r="Y30" s="20"/>
      <c r="Z30" s="20">
        <v>95</v>
      </c>
      <c r="AA30" s="20">
        <v>120.522393584483</v>
      </c>
      <c r="AB30" s="20">
        <v>100</v>
      </c>
      <c r="AF30">
        <v>2</v>
      </c>
      <c r="AG30" t="s">
        <v>1359</v>
      </c>
      <c r="AH30" s="20"/>
      <c r="AI30" s="20">
        <v>98</v>
      </c>
      <c r="AJ30" s="20">
        <v>96.153307585559347</v>
      </c>
      <c r="AK30" s="10">
        <v>100</v>
      </c>
    </row>
    <row r="31" spans="13:45" x14ac:dyDescent="0.25">
      <c r="M31" s="10"/>
      <c r="R31" s="20"/>
      <c r="U31" s="2"/>
      <c r="V31" s="2"/>
      <c r="W31">
        <v>2</v>
      </c>
      <c r="X31" t="s">
        <v>1034</v>
      </c>
      <c r="Y31" s="20"/>
      <c r="Z31" s="20">
        <v>98</v>
      </c>
      <c r="AA31" s="20">
        <v>120.522393584483</v>
      </c>
      <c r="AB31" s="20">
        <v>100</v>
      </c>
      <c r="AF31">
        <v>2</v>
      </c>
      <c r="AG31" t="s">
        <v>1360</v>
      </c>
      <c r="AH31" s="20"/>
      <c r="AI31" s="20">
        <v>100</v>
      </c>
      <c r="AJ31" s="20">
        <v>96.153307585559347</v>
      </c>
      <c r="AK31" s="10">
        <v>100</v>
      </c>
    </row>
    <row r="32" spans="13:45" x14ac:dyDescent="0.25">
      <c r="M32" s="10"/>
      <c r="R32" s="20"/>
      <c r="U32" s="2"/>
      <c r="V32" s="2"/>
      <c r="W32">
        <v>2</v>
      </c>
      <c r="X32" t="s">
        <v>1035</v>
      </c>
      <c r="Y32" s="20"/>
      <c r="Z32" s="20">
        <v>98</v>
      </c>
      <c r="AA32" s="20">
        <v>120.522393584483</v>
      </c>
      <c r="AB32" s="20">
        <v>100</v>
      </c>
      <c r="AF32">
        <v>3</v>
      </c>
      <c r="AG32" t="s">
        <v>1305</v>
      </c>
      <c r="AH32" s="20">
        <v>89</v>
      </c>
      <c r="AI32" s="20"/>
      <c r="AJ32" s="20">
        <v>94.458486394809754</v>
      </c>
      <c r="AK32" s="10">
        <v>100</v>
      </c>
    </row>
    <row r="33" spans="13:37" x14ac:dyDescent="0.25">
      <c r="M33" s="10"/>
      <c r="R33" s="20"/>
      <c r="U33" s="2"/>
      <c r="V33" s="2"/>
      <c r="W33">
        <v>2</v>
      </c>
      <c r="X33" t="s">
        <v>1036</v>
      </c>
      <c r="Y33" s="20"/>
      <c r="Z33" s="20">
        <v>99</v>
      </c>
      <c r="AA33" s="20">
        <v>120.522393584483</v>
      </c>
      <c r="AB33" s="20">
        <v>100</v>
      </c>
      <c r="AF33">
        <v>3</v>
      </c>
      <c r="AG33" t="s">
        <v>1254</v>
      </c>
      <c r="AH33" s="20">
        <v>89</v>
      </c>
      <c r="AI33" s="20"/>
      <c r="AJ33" s="20">
        <v>94.458486394809754</v>
      </c>
      <c r="AK33" s="10">
        <v>100</v>
      </c>
    </row>
    <row r="34" spans="13:37" x14ac:dyDescent="0.25">
      <c r="M34" s="10"/>
      <c r="R34" s="20"/>
      <c r="U34" s="2"/>
      <c r="V34" s="2"/>
      <c r="W34">
        <v>2</v>
      </c>
      <c r="X34" t="s">
        <v>1037</v>
      </c>
      <c r="Y34" s="20"/>
      <c r="Z34" s="20">
        <v>100</v>
      </c>
      <c r="AA34" s="20">
        <v>120.522393584483</v>
      </c>
      <c r="AB34" s="20">
        <v>100</v>
      </c>
      <c r="AF34">
        <v>3</v>
      </c>
      <c r="AG34" t="s">
        <v>1306</v>
      </c>
      <c r="AH34" s="20">
        <v>90</v>
      </c>
      <c r="AI34" s="20"/>
      <c r="AJ34" s="20">
        <v>94.458486394809754</v>
      </c>
      <c r="AK34" s="10">
        <v>100</v>
      </c>
    </row>
    <row r="35" spans="13:37" x14ac:dyDescent="0.25">
      <c r="M35" s="10"/>
      <c r="R35" s="20"/>
      <c r="U35" s="2"/>
      <c r="V35" s="2"/>
      <c r="W35">
        <v>2</v>
      </c>
      <c r="X35" t="s">
        <v>1038</v>
      </c>
      <c r="Y35" s="20"/>
      <c r="Z35" s="20">
        <v>101</v>
      </c>
      <c r="AA35" s="20">
        <v>120.522393584483</v>
      </c>
      <c r="AB35" s="20">
        <v>100</v>
      </c>
      <c r="AF35">
        <v>3</v>
      </c>
      <c r="AG35" t="s">
        <v>1307</v>
      </c>
      <c r="AH35" s="20">
        <v>90</v>
      </c>
      <c r="AI35" s="20"/>
      <c r="AJ35" s="20">
        <v>94.458486394809754</v>
      </c>
      <c r="AK35" s="10">
        <v>100</v>
      </c>
    </row>
    <row r="36" spans="13:37" x14ac:dyDescent="0.25">
      <c r="M36" s="10"/>
      <c r="R36" s="20"/>
      <c r="U36" s="2"/>
      <c r="V36" s="2"/>
      <c r="W36">
        <v>2</v>
      </c>
      <c r="X36" t="s">
        <v>1039</v>
      </c>
      <c r="Y36" s="20"/>
      <c r="Z36" s="20">
        <v>101</v>
      </c>
      <c r="AA36" s="20">
        <v>120.522393584483</v>
      </c>
      <c r="AB36" s="20">
        <v>100</v>
      </c>
      <c r="AF36">
        <v>3</v>
      </c>
      <c r="AG36" t="s">
        <v>1370</v>
      </c>
      <c r="AH36" s="20">
        <v>90</v>
      </c>
      <c r="AI36" s="20"/>
      <c r="AJ36" s="20">
        <v>94.458486394809754</v>
      </c>
      <c r="AK36" s="10">
        <v>100</v>
      </c>
    </row>
    <row r="37" spans="13:37" x14ac:dyDescent="0.25">
      <c r="M37" s="10"/>
      <c r="R37" s="20"/>
      <c r="U37" s="2"/>
      <c r="V37" s="2"/>
      <c r="W37">
        <v>2</v>
      </c>
      <c r="X37" t="s">
        <v>1040</v>
      </c>
      <c r="Y37" s="20"/>
      <c r="Z37" s="20">
        <v>101</v>
      </c>
      <c r="AA37" s="20">
        <v>120.522393584483</v>
      </c>
      <c r="AB37" s="20">
        <v>100</v>
      </c>
      <c r="AF37">
        <v>3</v>
      </c>
      <c r="AG37" t="s">
        <v>1255</v>
      </c>
      <c r="AH37" s="20">
        <v>90</v>
      </c>
      <c r="AI37" s="20"/>
      <c r="AJ37" s="20">
        <v>94.458486394809754</v>
      </c>
      <c r="AK37" s="10">
        <v>100</v>
      </c>
    </row>
    <row r="38" spans="13:37" x14ac:dyDescent="0.25">
      <c r="M38" s="10"/>
      <c r="R38" s="20"/>
      <c r="U38" s="2"/>
      <c r="V38" s="2"/>
      <c r="W38">
        <v>2</v>
      </c>
      <c r="X38" t="s">
        <v>1041</v>
      </c>
      <c r="Y38" s="20"/>
      <c r="Z38" s="20">
        <v>101</v>
      </c>
      <c r="AA38" s="20">
        <v>120.522393584483</v>
      </c>
      <c r="AB38" s="20">
        <v>100</v>
      </c>
      <c r="AF38">
        <v>3</v>
      </c>
      <c r="AG38" t="s">
        <v>1256</v>
      </c>
      <c r="AH38" s="20">
        <v>90</v>
      </c>
      <c r="AI38" s="20"/>
      <c r="AJ38" s="20">
        <v>94.458486394809754</v>
      </c>
      <c r="AK38" s="10">
        <v>100</v>
      </c>
    </row>
    <row r="39" spans="13:37" x14ac:dyDescent="0.25">
      <c r="M39" s="10"/>
      <c r="R39" s="20"/>
      <c r="U39" s="2"/>
      <c r="V39" s="2"/>
      <c r="W39">
        <v>2</v>
      </c>
      <c r="X39" t="s">
        <v>1042</v>
      </c>
      <c r="Y39" s="20"/>
      <c r="Z39" s="20">
        <v>103</v>
      </c>
      <c r="AA39" s="20">
        <v>120.522393584483</v>
      </c>
      <c r="AB39" s="20">
        <v>100</v>
      </c>
      <c r="AF39">
        <v>3</v>
      </c>
      <c r="AG39" t="s">
        <v>1257</v>
      </c>
      <c r="AH39" s="20">
        <v>90</v>
      </c>
      <c r="AI39" s="20"/>
      <c r="AJ39" s="20">
        <v>94.458486394809754</v>
      </c>
      <c r="AK39" s="10">
        <v>100</v>
      </c>
    </row>
    <row r="40" spans="13:37" x14ac:dyDescent="0.25">
      <c r="M40" s="10"/>
      <c r="R40" s="20"/>
      <c r="U40" s="2"/>
      <c r="V40" s="2"/>
      <c r="W40">
        <v>2</v>
      </c>
      <c r="X40" t="s">
        <v>1043</v>
      </c>
      <c r="Y40" s="20"/>
      <c r="Z40" s="20">
        <v>103</v>
      </c>
      <c r="AA40" s="20">
        <v>120.522393584483</v>
      </c>
      <c r="AB40" s="20">
        <v>100</v>
      </c>
      <c r="AF40">
        <v>3</v>
      </c>
      <c r="AG40" t="s">
        <v>1258</v>
      </c>
      <c r="AH40" s="20">
        <v>90</v>
      </c>
      <c r="AI40" s="20"/>
      <c r="AJ40" s="20">
        <v>94.458486394809754</v>
      </c>
      <c r="AK40" s="10">
        <v>100</v>
      </c>
    </row>
    <row r="41" spans="13:37" x14ac:dyDescent="0.25">
      <c r="M41" s="10"/>
      <c r="R41" s="20"/>
      <c r="U41" s="2"/>
      <c r="V41" s="2"/>
      <c r="W41">
        <v>2</v>
      </c>
      <c r="X41" t="s">
        <v>1044</v>
      </c>
      <c r="Y41" s="20"/>
      <c r="Z41" s="20">
        <v>104</v>
      </c>
      <c r="AA41" s="20">
        <v>120.522393584483</v>
      </c>
      <c r="AB41" s="20">
        <v>100</v>
      </c>
      <c r="AF41">
        <v>3</v>
      </c>
      <c r="AG41" t="s">
        <v>1308</v>
      </c>
      <c r="AH41" s="20">
        <v>91</v>
      </c>
      <c r="AI41" s="20"/>
      <c r="AJ41" s="20">
        <v>94.458486394809754</v>
      </c>
      <c r="AK41" s="10">
        <v>100</v>
      </c>
    </row>
    <row r="42" spans="13:37" x14ac:dyDescent="0.25">
      <c r="M42" s="10"/>
      <c r="R42" s="20"/>
      <c r="U42" s="2"/>
      <c r="V42" s="2"/>
      <c r="W42">
        <v>2</v>
      </c>
      <c r="X42" t="s">
        <v>1045</v>
      </c>
      <c r="Y42" s="20"/>
      <c r="Z42" s="20">
        <v>104</v>
      </c>
      <c r="AA42" s="20">
        <v>120.522393584483</v>
      </c>
      <c r="AB42" s="20">
        <v>100</v>
      </c>
      <c r="AF42">
        <v>3</v>
      </c>
      <c r="AG42" t="s">
        <v>1259</v>
      </c>
      <c r="AH42" s="20">
        <v>91</v>
      </c>
      <c r="AI42" s="20"/>
      <c r="AJ42" s="20">
        <v>94.458486394809754</v>
      </c>
      <c r="AK42" s="10">
        <v>100</v>
      </c>
    </row>
    <row r="43" spans="13:37" ht="14.45" x14ac:dyDescent="0.35">
      <c r="M43" s="10"/>
      <c r="R43" s="20"/>
      <c r="U43" s="2"/>
      <c r="V43" s="2"/>
      <c r="W43">
        <v>2</v>
      </c>
      <c r="X43" t="s">
        <v>1046</v>
      </c>
      <c r="Y43" s="20"/>
      <c r="Z43" s="20">
        <v>104</v>
      </c>
      <c r="AA43" s="20">
        <v>120.522393584483</v>
      </c>
      <c r="AB43" s="20">
        <v>100</v>
      </c>
      <c r="AF43">
        <v>3</v>
      </c>
      <c r="AG43" t="s">
        <v>1260</v>
      </c>
      <c r="AH43" s="20">
        <v>92</v>
      </c>
      <c r="AI43" s="20"/>
      <c r="AJ43" s="20">
        <v>94.458486394809754</v>
      </c>
      <c r="AK43" s="10">
        <v>100</v>
      </c>
    </row>
    <row r="44" spans="13:37" ht="14.45" x14ac:dyDescent="0.35">
      <c r="M44" s="10"/>
      <c r="R44" s="20"/>
      <c r="U44" s="2"/>
      <c r="V44" s="2"/>
      <c r="W44">
        <v>2</v>
      </c>
      <c r="X44" t="s">
        <v>1047</v>
      </c>
      <c r="Y44" s="20"/>
      <c r="Z44" s="20">
        <v>104</v>
      </c>
      <c r="AA44" s="20">
        <v>120.522393584483</v>
      </c>
      <c r="AB44" s="20">
        <v>100</v>
      </c>
      <c r="AF44">
        <v>3</v>
      </c>
      <c r="AG44" t="s">
        <v>1309</v>
      </c>
      <c r="AH44" s="20">
        <v>92</v>
      </c>
      <c r="AI44" s="20"/>
      <c r="AJ44" s="20">
        <v>94.458486394809754</v>
      </c>
      <c r="AK44" s="10">
        <v>100</v>
      </c>
    </row>
    <row r="45" spans="13:37" ht="14.45" x14ac:dyDescent="0.35">
      <c r="M45" s="10"/>
      <c r="R45" s="20"/>
      <c r="U45" s="2"/>
      <c r="V45" s="2"/>
      <c r="W45">
        <v>2</v>
      </c>
      <c r="X45" t="s">
        <v>1048</v>
      </c>
      <c r="Y45" s="20"/>
      <c r="Z45" s="20">
        <v>105</v>
      </c>
      <c r="AA45" s="20">
        <v>120.522393584483</v>
      </c>
      <c r="AB45" s="20">
        <v>100</v>
      </c>
      <c r="AF45">
        <v>3</v>
      </c>
      <c r="AG45" t="s">
        <v>1263</v>
      </c>
      <c r="AH45" s="20">
        <v>92</v>
      </c>
      <c r="AI45" s="20"/>
      <c r="AJ45" s="20">
        <v>94.458486394809754</v>
      </c>
      <c r="AK45" s="10">
        <v>100</v>
      </c>
    </row>
    <row r="46" spans="13:37" ht="14.45" x14ac:dyDescent="0.35">
      <c r="M46" s="10"/>
      <c r="R46" s="20"/>
      <c r="U46" s="2"/>
      <c r="V46" s="2"/>
      <c r="W46">
        <v>2</v>
      </c>
      <c r="X46" t="s">
        <v>1049</v>
      </c>
      <c r="Y46" s="20"/>
      <c r="Z46" s="20">
        <v>105</v>
      </c>
      <c r="AA46" s="20">
        <v>120.522393584483</v>
      </c>
      <c r="AB46" s="20">
        <v>100</v>
      </c>
      <c r="AF46">
        <v>3</v>
      </c>
      <c r="AG46" t="s">
        <v>1311</v>
      </c>
      <c r="AH46" s="20">
        <v>92</v>
      </c>
      <c r="AI46" s="20"/>
      <c r="AJ46" s="20">
        <v>94.458486394809754</v>
      </c>
      <c r="AK46" s="10">
        <v>100</v>
      </c>
    </row>
    <row r="47" spans="13:37" ht="14.45" x14ac:dyDescent="0.35">
      <c r="M47" s="10"/>
      <c r="R47" s="20"/>
      <c r="U47" s="2"/>
      <c r="V47" s="2"/>
      <c r="W47">
        <v>2</v>
      </c>
      <c r="X47" t="s">
        <v>1050</v>
      </c>
      <c r="Y47" s="20"/>
      <c r="Z47" s="20">
        <v>106</v>
      </c>
      <c r="AA47" s="20">
        <v>120.522393584483</v>
      </c>
      <c r="AB47" s="20">
        <v>100</v>
      </c>
      <c r="AF47">
        <v>3</v>
      </c>
      <c r="AG47" t="s">
        <v>1312</v>
      </c>
      <c r="AH47" s="20">
        <v>92</v>
      </c>
      <c r="AI47" s="20"/>
      <c r="AJ47" s="20">
        <v>94.458486394809754</v>
      </c>
      <c r="AK47" s="10">
        <v>100</v>
      </c>
    </row>
    <row r="48" spans="13:37" ht="14.45" x14ac:dyDescent="0.35">
      <c r="M48" s="10"/>
      <c r="R48" s="20"/>
      <c r="U48" s="2"/>
      <c r="V48" s="2"/>
      <c r="W48">
        <v>2</v>
      </c>
      <c r="X48" t="s">
        <v>1051</v>
      </c>
      <c r="Y48" s="20"/>
      <c r="Z48" s="20">
        <v>107</v>
      </c>
      <c r="AA48" s="20">
        <v>120.522393584483</v>
      </c>
      <c r="AB48" s="20">
        <v>100</v>
      </c>
      <c r="AF48">
        <v>3</v>
      </c>
      <c r="AG48" t="s">
        <v>1313</v>
      </c>
      <c r="AH48" s="20">
        <v>93</v>
      </c>
      <c r="AI48" s="20"/>
      <c r="AJ48" s="20">
        <v>94.458486394809754</v>
      </c>
      <c r="AK48" s="10">
        <v>100</v>
      </c>
    </row>
    <row r="49" spans="13:37" ht="14.45" x14ac:dyDescent="0.35">
      <c r="M49" s="10"/>
      <c r="R49" s="20"/>
      <c r="U49" s="2"/>
      <c r="V49" s="2"/>
      <c r="W49">
        <v>2</v>
      </c>
      <c r="X49" t="s">
        <v>1052</v>
      </c>
      <c r="Y49" s="20"/>
      <c r="Z49" s="20">
        <v>107</v>
      </c>
      <c r="AA49" s="20">
        <v>120.522393584483</v>
      </c>
      <c r="AB49" s="20">
        <v>100</v>
      </c>
      <c r="AF49">
        <v>3</v>
      </c>
      <c r="AG49" t="s">
        <v>1187</v>
      </c>
      <c r="AH49" s="20">
        <v>93</v>
      </c>
      <c r="AI49" s="20"/>
      <c r="AJ49" s="20">
        <v>94.458486394809754</v>
      </c>
      <c r="AK49" s="10">
        <v>100</v>
      </c>
    </row>
    <row r="50" spans="13:37" ht="14.45" x14ac:dyDescent="0.35">
      <c r="M50" s="10"/>
      <c r="R50" s="20"/>
      <c r="U50" s="2"/>
      <c r="V50" s="2"/>
      <c r="W50">
        <v>2</v>
      </c>
      <c r="X50" t="s">
        <v>1053</v>
      </c>
      <c r="Y50" s="20"/>
      <c r="Z50" s="20">
        <v>108</v>
      </c>
      <c r="AA50" s="20">
        <v>120.522393584483</v>
      </c>
      <c r="AB50" s="20">
        <v>100</v>
      </c>
      <c r="AF50">
        <v>3</v>
      </c>
      <c r="AG50" t="s">
        <v>1264</v>
      </c>
      <c r="AH50" s="20">
        <v>93</v>
      </c>
      <c r="AI50" s="20"/>
      <c r="AJ50" s="20">
        <v>94.458486394809754</v>
      </c>
      <c r="AK50" s="10">
        <v>100</v>
      </c>
    </row>
    <row r="51" spans="13:37" ht="14.45" x14ac:dyDescent="0.35">
      <c r="M51" s="10"/>
      <c r="R51" s="20"/>
      <c r="U51" s="2"/>
      <c r="V51" s="2"/>
      <c r="W51">
        <v>2</v>
      </c>
      <c r="X51" t="s">
        <v>1054</v>
      </c>
      <c r="Y51" s="20"/>
      <c r="Z51" s="20">
        <v>108</v>
      </c>
      <c r="AA51" s="20">
        <v>120.522393584483</v>
      </c>
      <c r="AB51" s="20">
        <v>100</v>
      </c>
      <c r="AF51">
        <v>3</v>
      </c>
      <c r="AG51" t="s">
        <v>1265</v>
      </c>
      <c r="AH51" s="20">
        <v>93</v>
      </c>
      <c r="AI51" s="20"/>
      <c r="AJ51" s="20">
        <v>94.458486394809754</v>
      </c>
      <c r="AK51" s="10">
        <v>100</v>
      </c>
    </row>
    <row r="52" spans="13:37" ht="14.45" x14ac:dyDescent="0.35">
      <c r="M52" s="10"/>
      <c r="R52" s="20"/>
      <c r="U52" s="2"/>
      <c r="V52" s="2"/>
      <c r="W52">
        <v>2</v>
      </c>
      <c r="X52" t="s">
        <v>1055</v>
      </c>
      <c r="Y52" s="20"/>
      <c r="Z52" s="20">
        <v>108</v>
      </c>
      <c r="AA52" s="20">
        <v>120.522393584483</v>
      </c>
      <c r="AB52" s="20">
        <v>100</v>
      </c>
      <c r="AF52">
        <v>3</v>
      </c>
      <c r="AG52" t="s">
        <v>1315</v>
      </c>
      <c r="AH52" s="20">
        <v>93</v>
      </c>
      <c r="AI52" s="20"/>
      <c r="AJ52" s="20">
        <v>94.458486394809754</v>
      </c>
      <c r="AK52" s="10">
        <v>100</v>
      </c>
    </row>
    <row r="53" spans="13:37" ht="14.45" x14ac:dyDescent="0.35">
      <c r="M53" s="10"/>
      <c r="R53" s="20"/>
      <c r="U53" s="2"/>
      <c r="V53" s="2"/>
      <c r="W53">
        <v>2</v>
      </c>
      <c r="X53" t="s">
        <v>1056</v>
      </c>
      <c r="Y53" s="20"/>
      <c r="Z53" s="20">
        <v>109</v>
      </c>
      <c r="AA53" s="20">
        <v>120.522393584483</v>
      </c>
      <c r="AB53" s="20">
        <v>100</v>
      </c>
      <c r="AF53">
        <v>3</v>
      </c>
      <c r="AG53" t="s">
        <v>1188</v>
      </c>
      <c r="AH53" s="20">
        <v>93</v>
      </c>
      <c r="AI53" s="20"/>
      <c r="AJ53" s="20">
        <v>94.458486394809754</v>
      </c>
      <c r="AK53" s="10">
        <v>100</v>
      </c>
    </row>
    <row r="54" spans="13:37" ht="14.45" x14ac:dyDescent="0.35">
      <c r="M54" s="10"/>
      <c r="R54" s="20"/>
      <c r="U54" s="2"/>
      <c r="V54" s="2"/>
      <c r="W54">
        <v>2</v>
      </c>
      <c r="X54" t="s">
        <v>1057</v>
      </c>
      <c r="Y54" s="20"/>
      <c r="Z54" s="20">
        <v>109</v>
      </c>
      <c r="AA54" s="20">
        <v>120.522393584483</v>
      </c>
      <c r="AB54" s="20">
        <v>100</v>
      </c>
      <c r="AF54">
        <v>3</v>
      </c>
      <c r="AG54" t="s">
        <v>1266</v>
      </c>
      <c r="AH54" s="20">
        <v>93</v>
      </c>
      <c r="AI54" s="20"/>
      <c r="AJ54" s="20">
        <v>94.458486394809754</v>
      </c>
      <c r="AK54" s="10">
        <v>100</v>
      </c>
    </row>
    <row r="55" spans="13:37" ht="14.45" x14ac:dyDescent="0.35">
      <c r="M55" s="10"/>
      <c r="R55" s="20"/>
      <c r="U55" s="2"/>
      <c r="V55" s="2"/>
      <c r="W55">
        <v>2</v>
      </c>
      <c r="X55" t="s">
        <v>1058</v>
      </c>
      <c r="Y55" s="20"/>
      <c r="Z55" s="20">
        <v>109</v>
      </c>
      <c r="AA55" s="20">
        <v>120.522393584483</v>
      </c>
      <c r="AB55" s="20">
        <v>100</v>
      </c>
      <c r="AF55">
        <v>3</v>
      </c>
      <c r="AG55" t="s">
        <v>1350</v>
      </c>
      <c r="AH55" s="20">
        <v>93</v>
      </c>
      <c r="AI55" s="20"/>
      <c r="AJ55" s="20">
        <v>94.458486394809754</v>
      </c>
      <c r="AK55" s="10">
        <v>100</v>
      </c>
    </row>
    <row r="56" spans="13:37" ht="14.45" x14ac:dyDescent="0.35">
      <c r="M56" s="10"/>
      <c r="R56" s="20"/>
      <c r="U56" s="2"/>
      <c r="V56" s="2"/>
      <c r="W56">
        <v>2</v>
      </c>
      <c r="X56" t="s">
        <v>1059</v>
      </c>
      <c r="Y56" s="20"/>
      <c r="Z56" s="20">
        <v>109</v>
      </c>
      <c r="AA56" s="20">
        <v>120.522393584483</v>
      </c>
      <c r="AB56" s="20">
        <v>100</v>
      </c>
      <c r="AF56">
        <v>3</v>
      </c>
      <c r="AG56" t="s">
        <v>1190</v>
      </c>
      <c r="AH56" s="20">
        <v>93</v>
      </c>
      <c r="AI56" s="20"/>
      <c r="AJ56" s="20">
        <v>94.458486394809754</v>
      </c>
      <c r="AK56" s="10">
        <v>100</v>
      </c>
    </row>
    <row r="57" spans="13:37" ht="14.45" x14ac:dyDescent="0.35">
      <c r="M57" s="10"/>
      <c r="R57" s="20"/>
      <c r="U57" s="2"/>
      <c r="V57" s="2"/>
      <c r="W57">
        <v>2</v>
      </c>
      <c r="X57" t="s">
        <v>1060</v>
      </c>
      <c r="Y57" s="20"/>
      <c r="Z57" s="20">
        <v>110</v>
      </c>
      <c r="AA57" s="20">
        <v>120.522393584483</v>
      </c>
      <c r="AB57" s="20">
        <v>100</v>
      </c>
      <c r="AF57">
        <v>3</v>
      </c>
      <c r="AG57" t="s">
        <v>1317</v>
      </c>
      <c r="AH57" s="20">
        <v>93</v>
      </c>
      <c r="AI57" s="20"/>
      <c r="AJ57" s="20">
        <v>94.458486394809754</v>
      </c>
      <c r="AK57" s="10">
        <v>100</v>
      </c>
    </row>
    <row r="58" spans="13:37" ht="14.45" x14ac:dyDescent="0.35">
      <c r="M58" s="10"/>
      <c r="R58" s="20"/>
      <c r="U58" s="2"/>
      <c r="V58" s="2"/>
      <c r="W58">
        <v>2</v>
      </c>
      <c r="X58" t="s">
        <v>1061</v>
      </c>
      <c r="Y58" s="20"/>
      <c r="Z58" s="20">
        <v>110</v>
      </c>
      <c r="AA58" s="20">
        <v>120.522393584483</v>
      </c>
      <c r="AB58" s="20">
        <v>100</v>
      </c>
      <c r="AF58">
        <v>3</v>
      </c>
      <c r="AG58" t="s">
        <v>1267</v>
      </c>
      <c r="AH58" s="20">
        <v>93</v>
      </c>
      <c r="AI58" s="20"/>
      <c r="AJ58" s="20">
        <v>94.458486394809754</v>
      </c>
      <c r="AK58" s="10">
        <v>100</v>
      </c>
    </row>
    <row r="59" spans="13:37" ht="14.45" x14ac:dyDescent="0.35">
      <c r="M59" s="10"/>
      <c r="R59" s="20"/>
      <c r="U59" s="2"/>
      <c r="V59" s="2"/>
      <c r="W59">
        <v>2</v>
      </c>
      <c r="X59" t="s">
        <v>1062</v>
      </c>
      <c r="Y59" s="20"/>
      <c r="Z59" s="20">
        <v>111</v>
      </c>
      <c r="AA59" s="20">
        <v>120.522393584483</v>
      </c>
      <c r="AB59" s="20">
        <v>100</v>
      </c>
      <c r="AF59">
        <v>3</v>
      </c>
      <c r="AG59" t="s">
        <v>1319</v>
      </c>
      <c r="AH59" s="20">
        <v>94</v>
      </c>
      <c r="AI59" s="20"/>
      <c r="AJ59" s="20">
        <v>94.458486394809754</v>
      </c>
      <c r="AK59" s="10">
        <v>100</v>
      </c>
    </row>
    <row r="60" spans="13:37" ht="14.45" x14ac:dyDescent="0.35">
      <c r="M60" s="10"/>
      <c r="R60" s="20"/>
      <c r="U60" s="2"/>
      <c r="V60" s="2"/>
      <c r="W60">
        <v>2</v>
      </c>
      <c r="X60" t="s">
        <v>1063</v>
      </c>
      <c r="Y60" s="20"/>
      <c r="Z60" s="20">
        <v>112</v>
      </c>
      <c r="AA60" s="20">
        <v>120.522393584483</v>
      </c>
      <c r="AB60" s="20">
        <v>100</v>
      </c>
      <c r="AF60">
        <v>3</v>
      </c>
      <c r="AG60" t="s">
        <v>1195</v>
      </c>
      <c r="AH60" s="20">
        <v>94</v>
      </c>
      <c r="AI60" s="20"/>
      <c r="AJ60" s="20">
        <v>94.458486394809754</v>
      </c>
      <c r="AK60" s="10">
        <v>100</v>
      </c>
    </row>
    <row r="61" spans="13:37" ht="14.45" x14ac:dyDescent="0.35">
      <c r="M61" s="10"/>
      <c r="R61" s="20"/>
      <c r="U61" s="2"/>
      <c r="V61" s="2"/>
      <c r="W61">
        <v>2</v>
      </c>
      <c r="X61" t="s">
        <v>1064</v>
      </c>
      <c r="Y61" s="20"/>
      <c r="Z61" s="20">
        <v>112</v>
      </c>
      <c r="AA61" s="20">
        <v>120.522393584483</v>
      </c>
      <c r="AB61" s="20">
        <v>100</v>
      </c>
      <c r="AF61">
        <v>3</v>
      </c>
      <c r="AG61" t="s">
        <v>1196</v>
      </c>
      <c r="AH61" s="20">
        <v>94</v>
      </c>
      <c r="AI61" s="20"/>
      <c r="AJ61" s="20">
        <v>94.458486394809754</v>
      </c>
      <c r="AK61" s="10">
        <v>100</v>
      </c>
    </row>
    <row r="62" spans="13:37" ht="14.45" x14ac:dyDescent="0.35">
      <c r="M62" s="10"/>
      <c r="R62" s="20"/>
      <c r="U62" s="2"/>
      <c r="V62" s="2"/>
      <c r="W62">
        <v>2</v>
      </c>
      <c r="X62" t="s">
        <v>1065</v>
      </c>
      <c r="Y62" s="20"/>
      <c r="Z62" s="20">
        <v>112</v>
      </c>
      <c r="AA62" s="20">
        <v>120.522393584483</v>
      </c>
      <c r="AB62" s="20">
        <v>100</v>
      </c>
      <c r="AF62">
        <v>3</v>
      </c>
      <c r="AG62" t="s">
        <v>1321</v>
      </c>
      <c r="AH62" s="20">
        <v>94</v>
      </c>
      <c r="AI62" s="20"/>
      <c r="AJ62" s="20">
        <v>94.458486394809754</v>
      </c>
      <c r="AK62" s="10">
        <v>100</v>
      </c>
    </row>
    <row r="63" spans="13:37" ht="14.45" x14ac:dyDescent="0.35">
      <c r="M63" s="10"/>
      <c r="R63" s="20"/>
      <c r="U63" s="2"/>
      <c r="V63" s="2"/>
      <c r="W63">
        <v>2</v>
      </c>
      <c r="X63" t="s">
        <v>1066</v>
      </c>
      <c r="Y63" s="20"/>
      <c r="Z63" s="20">
        <v>112</v>
      </c>
      <c r="AA63" s="20">
        <v>120.522393584483</v>
      </c>
      <c r="AB63" s="20">
        <v>100</v>
      </c>
      <c r="AF63">
        <v>3</v>
      </c>
      <c r="AG63" t="s">
        <v>1323</v>
      </c>
      <c r="AH63" s="20">
        <v>94</v>
      </c>
      <c r="AI63" s="20"/>
      <c r="AJ63" s="20">
        <v>94.458486394809754</v>
      </c>
      <c r="AK63" s="10">
        <v>100</v>
      </c>
    </row>
    <row r="64" spans="13:37" ht="14.45" x14ac:dyDescent="0.35">
      <c r="M64" s="10"/>
      <c r="R64" s="20"/>
      <c r="U64" s="2"/>
      <c r="V64" s="2"/>
      <c r="W64">
        <v>2</v>
      </c>
      <c r="X64" t="s">
        <v>1067</v>
      </c>
      <c r="Y64" s="20"/>
      <c r="Z64" s="20">
        <v>113</v>
      </c>
      <c r="AA64" s="20">
        <v>120.522393584483</v>
      </c>
      <c r="AB64" s="20">
        <v>100</v>
      </c>
      <c r="AF64">
        <v>3</v>
      </c>
      <c r="AG64" t="s">
        <v>1324</v>
      </c>
      <c r="AH64" s="20">
        <v>94</v>
      </c>
      <c r="AI64" s="20"/>
      <c r="AJ64" s="20">
        <v>94.458486394809754</v>
      </c>
      <c r="AK64" s="10">
        <v>100</v>
      </c>
    </row>
    <row r="65" spans="13:37" ht="14.45" x14ac:dyDescent="0.35">
      <c r="M65" s="10"/>
      <c r="R65" s="20"/>
      <c r="U65" s="2"/>
      <c r="V65" s="2"/>
      <c r="W65">
        <v>2</v>
      </c>
      <c r="X65" t="s">
        <v>1068</v>
      </c>
      <c r="Y65" s="20"/>
      <c r="Z65" s="20">
        <v>113</v>
      </c>
      <c r="AA65" s="20">
        <v>120.522393584483</v>
      </c>
      <c r="AB65" s="20">
        <v>100</v>
      </c>
      <c r="AF65">
        <v>3</v>
      </c>
      <c r="AG65" t="s">
        <v>1354</v>
      </c>
      <c r="AH65" s="20">
        <v>95</v>
      </c>
      <c r="AI65" s="20"/>
      <c r="AJ65" s="20">
        <v>94.458486394809754</v>
      </c>
      <c r="AK65" s="10">
        <v>100</v>
      </c>
    </row>
    <row r="66" spans="13:37" ht="14.45" x14ac:dyDescent="0.35">
      <c r="M66" s="10"/>
      <c r="R66" s="20"/>
      <c r="U66" s="2"/>
      <c r="V66" s="2"/>
      <c r="W66">
        <v>2</v>
      </c>
      <c r="X66" t="s">
        <v>1069</v>
      </c>
      <c r="Y66" s="20"/>
      <c r="Z66" s="20">
        <v>114</v>
      </c>
      <c r="AA66" s="20">
        <v>120.522393584483</v>
      </c>
      <c r="AB66" s="20">
        <v>100</v>
      </c>
      <c r="AF66">
        <v>3</v>
      </c>
      <c r="AG66" t="s">
        <v>1203</v>
      </c>
      <c r="AH66" s="20">
        <v>95</v>
      </c>
      <c r="AI66" s="20"/>
      <c r="AJ66" s="20">
        <v>94.458486394809754</v>
      </c>
      <c r="AK66" s="10">
        <v>100</v>
      </c>
    </row>
    <row r="67" spans="13:37" ht="14.45" x14ac:dyDescent="0.35">
      <c r="M67" s="10"/>
      <c r="R67" s="20"/>
      <c r="U67" s="2"/>
      <c r="V67" s="2"/>
      <c r="W67">
        <v>2</v>
      </c>
      <c r="X67" t="s">
        <v>1070</v>
      </c>
      <c r="Y67" s="20"/>
      <c r="Z67" s="20">
        <v>114</v>
      </c>
      <c r="AA67" s="20">
        <v>120.522393584483</v>
      </c>
      <c r="AB67" s="20">
        <v>100</v>
      </c>
      <c r="AF67">
        <v>3</v>
      </c>
      <c r="AG67" t="s">
        <v>1325</v>
      </c>
      <c r="AH67" s="20">
        <v>95</v>
      </c>
      <c r="AI67" s="20"/>
      <c r="AJ67" s="20">
        <v>94.458486394809754</v>
      </c>
      <c r="AK67" s="10">
        <v>100</v>
      </c>
    </row>
    <row r="68" spans="13:37" ht="14.45" x14ac:dyDescent="0.35">
      <c r="M68" s="10"/>
      <c r="R68" s="20"/>
      <c r="U68" s="2"/>
      <c r="V68" s="2"/>
      <c r="W68">
        <v>2</v>
      </c>
      <c r="X68" t="s">
        <v>1071</v>
      </c>
      <c r="Y68" s="20"/>
      <c r="Z68" s="20">
        <v>114</v>
      </c>
      <c r="AA68" s="20">
        <v>120.522393584483</v>
      </c>
      <c r="AB68" s="20">
        <v>100</v>
      </c>
      <c r="AF68">
        <v>3</v>
      </c>
      <c r="AG68" t="s">
        <v>1326</v>
      </c>
      <c r="AH68" s="20">
        <v>95</v>
      </c>
      <c r="AI68" s="20"/>
      <c r="AJ68" s="20">
        <v>94.458486394809754</v>
      </c>
      <c r="AK68" s="10">
        <v>100</v>
      </c>
    </row>
    <row r="69" spans="13:37" ht="14.45" x14ac:dyDescent="0.35">
      <c r="M69" s="10"/>
      <c r="R69" s="20"/>
      <c r="U69" s="2"/>
      <c r="V69" s="2"/>
      <c r="W69">
        <v>2</v>
      </c>
      <c r="X69" t="s">
        <v>1072</v>
      </c>
      <c r="Y69" s="20"/>
      <c r="Z69" s="20">
        <v>114</v>
      </c>
      <c r="AA69" s="20">
        <v>120.522393584483</v>
      </c>
      <c r="AB69" s="20">
        <v>100</v>
      </c>
      <c r="AF69">
        <v>3</v>
      </c>
      <c r="AG69" t="s">
        <v>1277</v>
      </c>
      <c r="AH69" s="20">
        <v>95</v>
      </c>
      <c r="AI69" s="20"/>
      <c r="AJ69" s="20">
        <v>94.458486394809754</v>
      </c>
      <c r="AK69" s="10">
        <v>100</v>
      </c>
    </row>
    <row r="70" spans="13:37" ht="14.45" x14ac:dyDescent="0.35">
      <c r="M70" s="10"/>
      <c r="R70" s="20"/>
      <c r="U70" s="2"/>
      <c r="V70" s="2"/>
      <c r="W70">
        <v>2</v>
      </c>
      <c r="X70" t="s">
        <v>1073</v>
      </c>
      <c r="Y70" s="20"/>
      <c r="Z70" s="20">
        <v>114</v>
      </c>
      <c r="AA70" s="20">
        <v>120.522393584483</v>
      </c>
      <c r="AB70" s="20">
        <v>100</v>
      </c>
      <c r="AF70">
        <v>3</v>
      </c>
      <c r="AG70" t="s">
        <v>1139</v>
      </c>
      <c r="AH70" s="20">
        <v>95</v>
      </c>
      <c r="AI70" s="20"/>
      <c r="AJ70" s="20">
        <v>94.458486394809754</v>
      </c>
      <c r="AK70" s="10">
        <v>100</v>
      </c>
    </row>
    <row r="71" spans="13:37" ht="14.45" x14ac:dyDescent="0.35">
      <c r="M71" s="10"/>
      <c r="R71" s="20"/>
      <c r="U71" s="2"/>
      <c r="V71" s="2"/>
      <c r="W71">
        <v>2</v>
      </c>
      <c r="X71" t="s">
        <v>1074</v>
      </c>
      <c r="Y71" s="20"/>
      <c r="Z71" s="20">
        <v>114</v>
      </c>
      <c r="AA71" s="20">
        <v>120.522393584483</v>
      </c>
      <c r="AB71" s="20">
        <v>100</v>
      </c>
      <c r="AF71">
        <v>3</v>
      </c>
      <c r="AG71" t="s">
        <v>1204</v>
      </c>
      <c r="AH71" s="20">
        <v>95</v>
      </c>
      <c r="AI71" s="20"/>
      <c r="AJ71" s="20">
        <v>94.458486394809754</v>
      </c>
      <c r="AK71" s="10">
        <v>100</v>
      </c>
    </row>
    <row r="72" spans="13:37" ht="14.45" x14ac:dyDescent="0.35">
      <c r="M72" s="10"/>
      <c r="R72" s="20"/>
      <c r="U72" s="2"/>
      <c r="V72" s="2"/>
      <c r="W72">
        <v>2</v>
      </c>
      <c r="X72" t="s">
        <v>1075</v>
      </c>
      <c r="Y72" s="20"/>
      <c r="Z72" s="20">
        <v>114</v>
      </c>
      <c r="AA72" s="20">
        <v>120.522393584483</v>
      </c>
      <c r="AB72" s="20">
        <v>100</v>
      </c>
      <c r="AF72">
        <v>3</v>
      </c>
      <c r="AG72" t="s">
        <v>1327</v>
      </c>
      <c r="AH72" s="20">
        <v>95</v>
      </c>
      <c r="AI72" s="20"/>
      <c r="AJ72" s="20">
        <v>94.458486394809754</v>
      </c>
      <c r="AK72" s="10">
        <v>100</v>
      </c>
    </row>
    <row r="73" spans="13:37" ht="14.45" x14ac:dyDescent="0.35">
      <c r="M73" s="10"/>
      <c r="R73" s="20"/>
      <c r="U73" s="2"/>
      <c r="V73" s="2"/>
      <c r="W73">
        <v>2</v>
      </c>
      <c r="X73" t="s">
        <v>1076</v>
      </c>
      <c r="Y73" s="20"/>
      <c r="Z73" s="20">
        <v>114</v>
      </c>
      <c r="AA73" s="20">
        <v>120.522393584483</v>
      </c>
      <c r="AB73" s="20">
        <v>100</v>
      </c>
      <c r="AF73">
        <v>3</v>
      </c>
      <c r="AG73" t="s">
        <v>1328</v>
      </c>
      <c r="AH73" s="20">
        <v>96</v>
      </c>
      <c r="AI73" s="20"/>
      <c r="AJ73" s="20">
        <v>94.458486394809754</v>
      </c>
      <c r="AK73" s="10">
        <v>100</v>
      </c>
    </row>
    <row r="74" spans="13:37" ht="14.45" x14ac:dyDescent="0.35">
      <c r="M74" s="10"/>
      <c r="R74" s="20"/>
      <c r="U74" s="2"/>
      <c r="V74" s="2"/>
      <c r="W74">
        <v>2</v>
      </c>
      <c r="X74" t="s">
        <v>1077</v>
      </c>
      <c r="Y74" s="20"/>
      <c r="Z74" s="20">
        <v>114</v>
      </c>
      <c r="AA74" s="20">
        <v>120.522393584483</v>
      </c>
      <c r="AB74" s="20">
        <v>100</v>
      </c>
      <c r="AF74">
        <v>3</v>
      </c>
      <c r="AG74" t="s">
        <v>1331</v>
      </c>
      <c r="AH74" s="20">
        <v>96</v>
      </c>
      <c r="AI74" s="20"/>
      <c r="AJ74" s="20">
        <v>94.458486394809754</v>
      </c>
      <c r="AK74" s="10">
        <v>100</v>
      </c>
    </row>
    <row r="75" spans="13:37" ht="14.45" x14ac:dyDescent="0.35">
      <c r="M75" s="10"/>
      <c r="R75" s="20"/>
      <c r="U75" s="2"/>
      <c r="V75" s="2"/>
      <c r="W75">
        <v>2</v>
      </c>
      <c r="X75" t="s">
        <v>1078</v>
      </c>
      <c r="Y75" s="20"/>
      <c r="Z75" s="20">
        <v>115</v>
      </c>
      <c r="AA75" s="20">
        <v>120.522393584483</v>
      </c>
      <c r="AB75" s="20">
        <v>100</v>
      </c>
      <c r="AF75">
        <v>3</v>
      </c>
      <c r="AG75" t="s">
        <v>1356</v>
      </c>
      <c r="AH75" s="20">
        <v>96</v>
      </c>
      <c r="AI75" s="20"/>
      <c r="AJ75" s="20">
        <v>94.458486394809754</v>
      </c>
      <c r="AK75" s="10">
        <v>100</v>
      </c>
    </row>
    <row r="76" spans="13:37" ht="14.45" x14ac:dyDescent="0.35">
      <c r="M76" s="10"/>
      <c r="R76" s="20"/>
      <c r="U76" s="2"/>
      <c r="V76" s="2"/>
      <c r="W76">
        <v>2</v>
      </c>
      <c r="X76" t="s">
        <v>1079</v>
      </c>
      <c r="Y76" s="20"/>
      <c r="Z76" s="20">
        <v>115</v>
      </c>
      <c r="AA76" s="20">
        <v>120.522393584483</v>
      </c>
      <c r="AB76" s="20">
        <v>100</v>
      </c>
      <c r="AF76">
        <v>3</v>
      </c>
      <c r="AG76" t="s">
        <v>1279</v>
      </c>
      <c r="AH76" s="20">
        <v>96</v>
      </c>
      <c r="AI76" s="20"/>
      <c r="AJ76" s="20">
        <v>94.458486394809754</v>
      </c>
      <c r="AK76" s="10">
        <v>100</v>
      </c>
    </row>
    <row r="77" spans="13:37" ht="14.45" x14ac:dyDescent="0.35">
      <c r="M77" s="10"/>
      <c r="R77" s="20"/>
      <c r="U77" s="2"/>
      <c r="V77" s="2"/>
      <c r="W77">
        <v>2</v>
      </c>
      <c r="X77" t="s">
        <v>1080</v>
      </c>
      <c r="Y77" s="20"/>
      <c r="Z77" s="20">
        <v>116</v>
      </c>
      <c r="AA77" s="20">
        <v>120.522393584483</v>
      </c>
      <c r="AB77" s="20">
        <v>100</v>
      </c>
      <c r="AF77">
        <v>3</v>
      </c>
      <c r="AG77" t="s">
        <v>1280</v>
      </c>
      <c r="AH77" s="20">
        <v>97</v>
      </c>
      <c r="AI77" s="20"/>
      <c r="AJ77" s="20">
        <v>94.458486394809754</v>
      </c>
      <c r="AK77" s="10">
        <v>100</v>
      </c>
    </row>
    <row r="78" spans="13:37" ht="14.45" x14ac:dyDescent="0.35">
      <c r="M78" s="10"/>
      <c r="R78" s="20"/>
      <c r="U78" s="2"/>
      <c r="V78" s="2"/>
      <c r="W78">
        <v>2</v>
      </c>
      <c r="X78" t="s">
        <v>1081</v>
      </c>
      <c r="Y78" s="20"/>
      <c r="Z78" s="20">
        <v>116</v>
      </c>
      <c r="AA78" s="20">
        <v>120.522393584483</v>
      </c>
      <c r="AB78" s="20">
        <v>100</v>
      </c>
      <c r="AF78">
        <v>3</v>
      </c>
      <c r="AG78" t="s">
        <v>1335</v>
      </c>
      <c r="AH78" s="20">
        <v>97</v>
      </c>
      <c r="AI78" s="20"/>
      <c r="AJ78" s="20">
        <v>94.458486394809754</v>
      </c>
      <c r="AK78" s="10">
        <v>100</v>
      </c>
    </row>
    <row r="79" spans="13:37" ht="14.45" x14ac:dyDescent="0.35">
      <c r="M79" s="10"/>
      <c r="R79" s="20"/>
      <c r="U79" s="2"/>
      <c r="V79" s="2"/>
      <c r="W79">
        <v>2</v>
      </c>
      <c r="X79" t="s">
        <v>1082</v>
      </c>
      <c r="Y79" s="20"/>
      <c r="Z79" s="20">
        <v>116</v>
      </c>
      <c r="AA79" s="20">
        <v>120.522393584483</v>
      </c>
      <c r="AB79" s="20">
        <v>100</v>
      </c>
      <c r="AF79">
        <v>3</v>
      </c>
      <c r="AG79" t="s">
        <v>1337</v>
      </c>
      <c r="AH79" s="20">
        <v>98</v>
      </c>
      <c r="AI79" s="20"/>
      <c r="AJ79" s="20">
        <v>94.458486394809754</v>
      </c>
      <c r="AK79" s="10">
        <v>100</v>
      </c>
    </row>
    <row r="80" spans="13:37" ht="14.45" x14ac:dyDescent="0.35">
      <c r="M80" s="10"/>
      <c r="R80" s="20"/>
      <c r="U80" s="2"/>
      <c r="V80" s="2"/>
      <c r="W80">
        <v>2</v>
      </c>
      <c r="X80" t="s">
        <v>1083</v>
      </c>
      <c r="Y80" s="20"/>
      <c r="Z80" s="20">
        <v>116</v>
      </c>
      <c r="AA80" s="20">
        <v>120.522393584483</v>
      </c>
      <c r="AB80" s="20">
        <v>100</v>
      </c>
      <c r="AF80">
        <v>3</v>
      </c>
      <c r="AG80" t="s">
        <v>1285</v>
      </c>
      <c r="AH80" s="20">
        <v>99</v>
      </c>
      <c r="AI80" s="20"/>
      <c r="AJ80" s="20">
        <v>94.458486394809754</v>
      </c>
      <c r="AK80" s="10">
        <v>100</v>
      </c>
    </row>
    <row r="81" spans="13:37" ht="14.45" x14ac:dyDescent="0.35">
      <c r="M81" s="10"/>
      <c r="R81" s="20"/>
      <c r="U81" s="2"/>
      <c r="V81" s="2"/>
      <c r="W81">
        <v>2</v>
      </c>
      <c r="X81" t="s">
        <v>1084</v>
      </c>
      <c r="Y81" s="20"/>
      <c r="Z81" s="20">
        <v>117</v>
      </c>
      <c r="AA81" s="20">
        <v>120.522393584483</v>
      </c>
      <c r="AB81" s="20">
        <v>100</v>
      </c>
      <c r="AF81">
        <v>3</v>
      </c>
      <c r="AG81" t="s">
        <v>1362</v>
      </c>
      <c r="AH81" s="20">
        <v>104</v>
      </c>
      <c r="AI81" s="20"/>
      <c r="AJ81" s="20">
        <v>94.458486394809754</v>
      </c>
      <c r="AK81" s="10">
        <v>100</v>
      </c>
    </row>
    <row r="82" spans="13:37" ht="14.45" x14ac:dyDescent="0.35">
      <c r="M82" s="10"/>
      <c r="R82" s="20"/>
      <c r="U82" s="2"/>
      <c r="V82" s="2"/>
      <c r="W82">
        <v>2</v>
      </c>
      <c r="X82" t="s">
        <v>1085</v>
      </c>
      <c r="Y82" s="20"/>
      <c r="Z82" s="20">
        <v>119</v>
      </c>
      <c r="AA82" s="20">
        <v>120.522393584483</v>
      </c>
      <c r="AB82" s="20">
        <v>100</v>
      </c>
      <c r="AF82">
        <v>3</v>
      </c>
      <c r="AG82" t="s">
        <v>1364</v>
      </c>
      <c r="AH82" s="20">
        <v>105</v>
      </c>
      <c r="AI82" s="20"/>
      <c r="AJ82" s="20">
        <v>94.458486394809754</v>
      </c>
      <c r="AK82" s="10">
        <v>100</v>
      </c>
    </row>
    <row r="83" spans="13:37" ht="14.45" x14ac:dyDescent="0.35">
      <c r="M83" s="10"/>
      <c r="R83" s="20"/>
      <c r="U83" s="2"/>
      <c r="V83" s="2"/>
      <c r="W83">
        <v>2</v>
      </c>
      <c r="X83" t="s">
        <v>1086</v>
      </c>
      <c r="Y83" s="20"/>
      <c r="Z83" s="20">
        <v>119</v>
      </c>
      <c r="AA83" s="20">
        <v>120.522393584483</v>
      </c>
      <c r="AB83" s="20">
        <v>100</v>
      </c>
      <c r="AF83">
        <v>4</v>
      </c>
      <c r="AG83" t="s">
        <v>1253</v>
      </c>
      <c r="AH83" s="20"/>
      <c r="AI83" s="20">
        <v>89</v>
      </c>
      <c r="AJ83" s="20">
        <v>100.24840798727573</v>
      </c>
      <c r="AK83" s="10">
        <v>100</v>
      </c>
    </row>
    <row r="84" spans="13:37" ht="14.45" x14ac:dyDescent="0.35">
      <c r="M84" s="10"/>
      <c r="R84" s="20"/>
      <c r="U84" s="2"/>
      <c r="V84" s="2"/>
      <c r="W84">
        <v>2</v>
      </c>
      <c r="X84" t="s">
        <v>1087</v>
      </c>
      <c r="Y84" s="20"/>
      <c r="Z84" s="20">
        <v>119</v>
      </c>
      <c r="AA84" s="20">
        <v>120.522393584483</v>
      </c>
      <c r="AB84" s="20">
        <v>100</v>
      </c>
      <c r="AF84">
        <v>4</v>
      </c>
      <c r="AG84" t="s">
        <v>1184</v>
      </c>
      <c r="AH84" s="20"/>
      <c r="AI84" s="20">
        <v>90</v>
      </c>
      <c r="AJ84" s="20">
        <v>100.24840798727573</v>
      </c>
      <c r="AK84" s="10">
        <v>100</v>
      </c>
    </row>
    <row r="85" spans="13:37" ht="14.45" x14ac:dyDescent="0.35">
      <c r="M85" s="10"/>
      <c r="R85" s="20"/>
      <c r="U85" s="2"/>
      <c r="V85" s="2"/>
      <c r="W85">
        <v>2</v>
      </c>
      <c r="X85" t="s">
        <v>1088</v>
      </c>
      <c r="Y85" s="20"/>
      <c r="Z85" s="20">
        <v>120</v>
      </c>
      <c r="AA85" s="20">
        <v>120.522393584483</v>
      </c>
      <c r="AB85" s="20">
        <v>100</v>
      </c>
      <c r="AF85">
        <v>4</v>
      </c>
      <c r="AG85" t="s">
        <v>1261</v>
      </c>
      <c r="AH85" s="20"/>
      <c r="AI85" s="20">
        <v>92</v>
      </c>
      <c r="AJ85" s="20">
        <v>100.24840798727573</v>
      </c>
      <c r="AK85" s="10">
        <v>100</v>
      </c>
    </row>
    <row r="86" spans="13:37" ht="14.45" x14ac:dyDescent="0.35">
      <c r="M86" s="10"/>
      <c r="R86" s="20"/>
      <c r="U86" s="2"/>
      <c r="V86" s="2"/>
      <c r="W86">
        <v>2</v>
      </c>
      <c r="X86" t="s">
        <v>1089</v>
      </c>
      <c r="Y86" s="20"/>
      <c r="Z86" s="20">
        <v>120</v>
      </c>
      <c r="AA86" s="20">
        <v>120.522393584483</v>
      </c>
      <c r="AB86" s="20">
        <v>100</v>
      </c>
      <c r="AF86">
        <v>4</v>
      </c>
      <c r="AG86" t="s">
        <v>1185</v>
      </c>
      <c r="AH86" s="20"/>
      <c r="AI86" s="20">
        <v>92</v>
      </c>
      <c r="AJ86" s="20">
        <v>100.24840798727573</v>
      </c>
      <c r="AK86" s="10">
        <v>100</v>
      </c>
    </row>
    <row r="87" spans="13:37" ht="14.45" x14ac:dyDescent="0.35">
      <c r="M87" s="10"/>
      <c r="R87" s="20"/>
      <c r="U87" s="2"/>
      <c r="V87" s="2"/>
      <c r="W87">
        <v>2</v>
      </c>
      <c r="X87" t="s">
        <v>1090</v>
      </c>
      <c r="Y87" s="20"/>
      <c r="Z87" s="20">
        <v>120</v>
      </c>
      <c r="AA87" s="20">
        <v>120.522393584483</v>
      </c>
      <c r="AB87" s="20">
        <v>100</v>
      </c>
      <c r="AF87">
        <v>4</v>
      </c>
      <c r="AG87" t="s">
        <v>1186</v>
      </c>
      <c r="AH87" s="20"/>
      <c r="AI87" s="20">
        <v>92</v>
      </c>
      <c r="AJ87" s="20">
        <v>100.24840798727573</v>
      </c>
      <c r="AK87" s="10">
        <v>100</v>
      </c>
    </row>
    <row r="88" spans="13:37" ht="14.45" x14ac:dyDescent="0.35">
      <c r="M88" s="10"/>
      <c r="R88" s="20"/>
      <c r="U88" s="2"/>
      <c r="V88" s="2"/>
      <c r="W88">
        <v>2</v>
      </c>
      <c r="X88" t="s">
        <v>1091</v>
      </c>
      <c r="Y88" s="20"/>
      <c r="Z88" s="20">
        <v>120</v>
      </c>
      <c r="AA88" s="20">
        <v>120.522393584483</v>
      </c>
      <c r="AB88" s="20">
        <v>100</v>
      </c>
      <c r="AF88">
        <v>4</v>
      </c>
      <c r="AG88" t="s">
        <v>1138</v>
      </c>
      <c r="AH88" s="20"/>
      <c r="AI88" s="20">
        <v>93</v>
      </c>
      <c r="AJ88" s="20">
        <v>100.24840798727573</v>
      </c>
      <c r="AK88" s="10">
        <v>100</v>
      </c>
    </row>
    <row r="89" spans="13:37" ht="14.45" x14ac:dyDescent="0.35">
      <c r="M89" s="10"/>
      <c r="R89" s="20"/>
      <c r="U89" s="2"/>
      <c r="V89" s="2"/>
      <c r="W89">
        <v>2</v>
      </c>
      <c r="X89" t="s">
        <v>1092</v>
      </c>
      <c r="Y89" s="20"/>
      <c r="Z89" s="20">
        <v>120</v>
      </c>
      <c r="AA89" s="20">
        <v>120.522393584483</v>
      </c>
      <c r="AB89" s="20">
        <v>100</v>
      </c>
      <c r="AF89">
        <v>4</v>
      </c>
      <c r="AG89" t="s">
        <v>1314</v>
      </c>
      <c r="AH89" s="20"/>
      <c r="AI89" s="20">
        <v>93</v>
      </c>
      <c r="AJ89" s="20">
        <v>100.24840798727573</v>
      </c>
      <c r="AK89" s="10">
        <v>100</v>
      </c>
    </row>
    <row r="90" spans="13:37" ht="14.45" x14ac:dyDescent="0.35">
      <c r="M90" s="10"/>
      <c r="R90" s="20"/>
      <c r="U90" s="2"/>
      <c r="V90" s="2"/>
      <c r="W90">
        <v>2</v>
      </c>
      <c r="X90" t="s">
        <v>1093</v>
      </c>
      <c r="Y90" s="20"/>
      <c r="Z90" s="20">
        <v>121</v>
      </c>
      <c r="AA90" s="20">
        <v>120.522393584483</v>
      </c>
      <c r="AB90" s="20">
        <v>100</v>
      </c>
      <c r="AF90">
        <v>4</v>
      </c>
      <c r="AG90" t="s">
        <v>1316</v>
      </c>
      <c r="AH90" s="20"/>
      <c r="AI90" s="20">
        <v>93</v>
      </c>
      <c r="AJ90" s="20">
        <v>100.24840798727573</v>
      </c>
      <c r="AK90" s="10">
        <v>100</v>
      </c>
    </row>
    <row r="91" spans="13:37" ht="14.45" x14ac:dyDescent="0.35">
      <c r="M91" s="10"/>
      <c r="R91" s="20"/>
      <c r="U91" s="2"/>
      <c r="V91" s="2"/>
      <c r="W91">
        <v>2</v>
      </c>
      <c r="X91" t="s">
        <v>1094</v>
      </c>
      <c r="Y91" s="20"/>
      <c r="Z91" s="20">
        <v>121</v>
      </c>
      <c r="AA91" s="20">
        <v>120.522393584483</v>
      </c>
      <c r="AB91" s="20">
        <v>100</v>
      </c>
      <c r="AF91">
        <v>4</v>
      </c>
      <c r="AG91" t="s">
        <v>1191</v>
      </c>
      <c r="AH91" s="20"/>
      <c r="AI91" s="20">
        <v>93</v>
      </c>
      <c r="AJ91" s="20">
        <v>100.24840798727573</v>
      </c>
      <c r="AK91" s="10">
        <v>100</v>
      </c>
    </row>
    <row r="92" spans="13:37" ht="14.45" x14ac:dyDescent="0.35">
      <c r="M92" s="10"/>
      <c r="R92" s="20"/>
      <c r="U92" s="2"/>
      <c r="V92" s="2"/>
      <c r="W92">
        <v>2</v>
      </c>
      <c r="X92" t="s">
        <v>1095</v>
      </c>
      <c r="Y92" s="20"/>
      <c r="Z92" s="20">
        <v>121</v>
      </c>
      <c r="AA92" s="20">
        <v>120.522393584483</v>
      </c>
      <c r="AB92" s="20">
        <v>100</v>
      </c>
      <c r="AF92">
        <v>4</v>
      </c>
      <c r="AG92" t="s">
        <v>1268</v>
      </c>
      <c r="AH92" s="20"/>
      <c r="AI92" s="20">
        <v>93</v>
      </c>
      <c r="AJ92" s="20">
        <v>100.24840798727573</v>
      </c>
      <c r="AK92" s="10">
        <v>100</v>
      </c>
    </row>
    <row r="93" spans="13:37" ht="14.45" x14ac:dyDescent="0.35">
      <c r="M93" s="10"/>
      <c r="R93" s="20"/>
      <c r="U93" s="2"/>
      <c r="V93" s="2"/>
      <c r="W93">
        <v>2</v>
      </c>
      <c r="X93" t="s">
        <v>1096</v>
      </c>
      <c r="Y93" s="20"/>
      <c r="Z93" s="20">
        <v>121</v>
      </c>
      <c r="AA93" s="20">
        <v>120.522393584483</v>
      </c>
      <c r="AB93" s="20">
        <v>100</v>
      </c>
      <c r="AF93">
        <v>4</v>
      </c>
      <c r="AG93" t="s">
        <v>1269</v>
      </c>
      <c r="AH93" s="20"/>
      <c r="AI93" s="20">
        <v>94</v>
      </c>
      <c r="AJ93" s="20">
        <v>100.24840798727573</v>
      </c>
      <c r="AK93" s="10">
        <v>100</v>
      </c>
    </row>
    <row r="94" spans="13:37" ht="14.45" x14ac:dyDescent="0.35">
      <c r="M94" s="10"/>
      <c r="R94" s="20"/>
      <c r="U94" s="2"/>
      <c r="V94" s="2"/>
      <c r="W94">
        <v>2</v>
      </c>
      <c r="X94" t="s">
        <v>1097</v>
      </c>
      <c r="Y94" s="20"/>
      <c r="Z94" s="20">
        <v>121</v>
      </c>
      <c r="AA94" s="20">
        <v>120.522393584483</v>
      </c>
      <c r="AB94" s="20">
        <v>100</v>
      </c>
      <c r="AF94">
        <v>4</v>
      </c>
      <c r="AG94" t="s">
        <v>1192</v>
      </c>
      <c r="AH94" s="20"/>
      <c r="AI94" s="20">
        <v>94</v>
      </c>
      <c r="AJ94" s="20">
        <v>100.24840798727573</v>
      </c>
      <c r="AK94" s="10">
        <v>100</v>
      </c>
    </row>
    <row r="95" spans="13:37" ht="14.45" x14ac:dyDescent="0.35">
      <c r="M95" s="10"/>
      <c r="R95" s="20"/>
      <c r="U95" s="2"/>
      <c r="V95" s="2"/>
      <c r="W95">
        <v>2</v>
      </c>
      <c r="X95" t="s">
        <v>1098</v>
      </c>
      <c r="Y95" s="20"/>
      <c r="Z95" s="20">
        <v>121</v>
      </c>
      <c r="AA95" s="20">
        <v>120.522393584483</v>
      </c>
      <c r="AB95" s="20">
        <v>100</v>
      </c>
      <c r="AF95">
        <v>4</v>
      </c>
      <c r="AG95" t="s">
        <v>1193</v>
      </c>
      <c r="AH95" s="20"/>
      <c r="AI95" s="20">
        <v>94</v>
      </c>
      <c r="AJ95" s="20">
        <v>100.24840798727573</v>
      </c>
      <c r="AK95" s="10">
        <v>100</v>
      </c>
    </row>
    <row r="96" spans="13:37" ht="14.45" x14ac:dyDescent="0.35">
      <c r="M96" s="10"/>
      <c r="R96" s="20"/>
      <c r="U96" s="2"/>
      <c r="V96" s="2"/>
      <c r="W96">
        <v>2</v>
      </c>
      <c r="X96" t="s">
        <v>1099</v>
      </c>
      <c r="Y96" s="20"/>
      <c r="Z96" s="20">
        <v>123</v>
      </c>
      <c r="AA96" s="20">
        <v>120.522393584483</v>
      </c>
      <c r="AB96" s="20">
        <v>100</v>
      </c>
      <c r="AF96">
        <v>4</v>
      </c>
      <c r="AG96" t="s">
        <v>1270</v>
      </c>
      <c r="AH96" s="20"/>
      <c r="AI96" s="20">
        <v>94</v>
      </c>
      <c r="AJ96" s="20">
        <v>100.24840798727573</v>
      </c>
      <c r="AK96" s="10">
        <v>100</v>
      </c>
    </row>
    <row r="97" spans="13:37" ht="14.45" x14ac:dyDescent="0.35">
      <c r="M97" s="10"/>
      <c r="R97" s="20"/>
      <c r="U97" s="2"/>
      <c r="V97" s="2"/>
      <c r="W97">
        <v>2</v>
      </c>
      <c r="X97" t="s">
        <v>1100</v>
      </c>
      <c r="Y97" s="20"/>
      <c r="Z97" s="20">
        <v>124</v>
      </c>
      <c r="AA97" s="20">
        <v>120.522393584483</v>
      </c>
      <c r="AB97" s="20">
        <v>100</v>
      </c>
      <c r="AF97">
        <v>4</v>
      </c>
      <c r="AG97" t="s">
        <v>1194</v>
      </c>
      <c r="AH97" s="20"/>
      <c r="AI97" s="20">
        <v>94</v>
      </c>
      <c r="AJ97" s="20">
        <v>100.24840798727573</v>
      </c>
      <c r="AK97" s="10">
        <v>100</v>
      </c>
    </row>
    <row r="98" spans="13:37" ht="14.45" x14ac:dyDescent="0.35">
      <c r="M98" s="10"/>
      <c r="R98" s="20"/>
      <c r="U98" s="2"/>
      <c r="V98" s="2"/>
      <c r="W98">
        <v>2</v>
      </c>
      <c r="X98" t="s">
        <v>1101</v>
      </c>
      <c r="Y98" s="20"/>
      <c r="Z98" s="20">
        <v>125</v>
      </c>
      <c r="AA98" s="20">
        <v>120.522393584483</v>
      </c>
      <c r="AB98" s="20">
        <v>100</v>
      </c>
      <c r="AF98">
        <v>4</v>
      </c>
      <c r="AG98" t="s">
        <v>1197</v>
      </c>
      <c r="AH98" s="20"/>
      <c r="AI98" s="20">
        <v>94</v>
      </c>
      <c r="AJ98" s="20">
        <v>100.24840798727573</v>
      </c>
      <c r="AK98" s="10">
        <v>100</v>
      </c>
    </row>
    <row r="99" spans="13:37" ht="14.45" x14ac:dyDescent="0.35">
      <c r="M99" s="10"/>
      <c r="R99" s="20"/>
      <c r="U99" s="2"/>
      <c r="V99" s="2"/>
      <c r="W99">
        <v>2</v>
      </c>
      <c r="X99" t="s">
        <v>1102</v>
      </c>
      <c r="Y99" s="20"/>
      <c r="Z99" s="20">
        <v>125</v>
      </c>
      <c r="AA99" s="20">
        <v>120.522393584483</v>
      </c>
      <c r="AB99" s="20">
        <v>100</v>
      </c>
      <c r="AF99">
        <v>4</v>
      </c>
      <c r="AG99" t="s">
        <v>1322</v>
      </c>
      <c r="AH99" s="20"/>
      <c r="AI99" s="20">
        <v>94</v>
      </c>
      <c r="AJ99" s="20">
        <v>100.24840798727573</v>
      </c>
      <c r="AK99" s="10">
        <v>100</v>
      </c>
    </row>
    <row r="100" spans="13:37" ht="14.45" x14ac:dyDescent="0.35">
      <c r="M100" s="10"/>
      <c r="R100" s="20"/>
      <c r="U100" s="2"/>
      <c r="V100" s="2"/>
      <c r="W100">
        <v>2</v>
      </c>
      <c r="X100" t="s">
        <v>1103</v>
      </c>
      <c r="Y100" s="20"/>
      <c r="Z100" s="20">
        <v>127</v>
      </c>
      <c r="AA100" s="20">
        <v>120.522393584483</v>
      </c>
      <c r="AB100" s="20">
        <v>100</v>
      </c>
      <c r="AF100">
        <v>4</v>
      </c>
      <c r="AG100" t="s">
        <v>1032</v>
      </c>
      <c r="AH100" s="20"/>
      <c r="AI100" s="20">
        <v>94</v>
      </c>
      <c r="AJ100" s="20">
        <v>100.24840798727573</v>
      </c>
      <c r="AK100" s="10">
        <v>100</v>
      </c>
    </row>
    <row r="101" spans="13:37" ht="14.45" x14ac:dyDescent="0.35">
      <c r="M101" s="10"/>
      <c r="R101" s="20"/>
      <c r="U101" s="2"/>
      <c r="V101" s="2"/>
      <c r="W101">
        <v>2</v>
      </c>
      <c r="X101" t="s">
        <v>1104</v>
      </c>
      <c r="Y101" s="20"/>
      <c r="Z101" s="20">
        <v>128</v>
      </c>
      <c r="AA101" s="20">
        <v>120.522393584483</v>
      </c>
      <c r="AB101" s="20">
        <v>100</v>
      </c>
      <c r="AF101">
        <v>4</v>
      </c>
      <c r="AG101" t="s">
        <v>1272</v>
      </c>
      <c r="AH101" s="20"/>
      <c r="AI101" s="20">
        <v>95</v>
      </c>
      <c r="AJ101" s="20">
        <v>100.24840798727573</v>
      </c>
      <c r="AK101" s="10">
        <v>100</v>
      </c>
    </row>
    <row r="102" spans="13:37" ht="14.45" x14ac:dyDescent="0.35">
      <c r="M102" s="10"/>
      <c r="R102" s="20"/>
      <c r="U102" s="2"/>
      <c r="V102" s="2"/>
      <c r="W102">
        <v>2</v>
      </c>
      <c r="X102" t="s">
        <v>1105</v>
      </c>
      <c r="Y102" s="20"/>
      <c r="Z102" s="20">
        <v>128</v>
      </c>
      <c r="AA102" s="20">
        <v>120.522393584483</v>
      </c>
      <c r="AB102" s="20">
        <v>100</v>
      </c>
      <c r="AF102">
        <v>4</v>
      </c>
      <c r="AG102" t="s">
        <v>1273</v>
      </c>
      <c r="AH102" s="20"/>
      <c r="AI102" s="20">
        <v>95</v>
      </c>
      <c r="AJ102" s="20">
        <v>100.24840798727573</v>
      </c>
      <c r="AK102" s="10">
        <v>100</v>
      </c>
    </row>
    <row r="103" spans="13:37" ht="14.45" x14ac:dyDescent="0.35">
      <c r="M103" s="10"/>
      <c r="R103" s="20"/>
      <c r="U103" s="2"/>
      <c r="V103" s="2"/>
      <c r="W103">
        <v>2</v>
      </c>
      <c r="X103" t="s">
        <v>1106</v>
      </c>
      <c r="Y103" s="20"/>
      <c r="Z103" s="20">
        <v>128</v>
      </c>
      <c r="AA103" s="20">
        <v>120.522393584483</v>
      </c>
      <c r="AB103" s="20">
        <v>100</v>
      </c>
      <c r="AF103">
        <v>4</v>
      </c>
      <c r="AG103" t="s">
        <v>1201</v>
      </c>
      <c r="AH103" s="20"/>
      <c r="AI103" s="20">
        <v>95</v>
      </c>
      <c r="AJ103" s="20">
        <v>100.24840798727573</v>
      </c>
      <c r="AK103" s="10">
        <v>100</v>
      </c>
    </row>
    <row r="104" spans="13:37" ht="14.45" x14ac:dyDescent="0.35">
      <c r="M104" s="10"/>
      <c r="R104" s="20"/>
      <c r="U104" s="2"/>
      <c r="V104" s="2"/>
      <c r="W104">
        <v>2</v>
      </c>
      <c r="X104" t="s">
        <v>1107</v>
      </c>
      <c r="Y104" s="20"/>
      <c r="Z104" s="20">
        <v>128</v>
      </c>
      <c r="AA104" s="20">
        <v>120.522393584483</v>
      </c>
      <c r="AB104" s="20">
        <v>100</v>
      </c>
      <c r="AF104">
        <v>4</v>
      </c>
      <c r="AG104" t="s">
        <v>1202</v>
      </c>
      <c r="AH104" s="20"/>
      <c r="AI104" s="20">
        <v>95</v>
      </c>
      <c r="AJ104" s="20">
        <v>100.24840798727573</v>
      </c>
      <c r="AK104" s="10">
        <v>100</v>
      </c>
    </row>
    <row r="105" spans="13:37" ht="14.45" x14ac:dyDescent="0.35">
      <c r="M105" s="10"/>
      <c r="R105" s="20"/>
      <c r="U105" s="2"/>
      <c r="V105" s="2"/>
      <c r="W105">
        <v>2</v>
      </c>
      <c r="X105" t="s">
        <v>1108</v>
      </c>
      <c r="Y105" s="20"/>
      <c r="Z105" s="20">
        <v>129</v>
      </c>
      <c r="AA105" s="20">
        <v>120.522393584483</v>
      </c>
      <c r="AB105" s="20">
        <v>100</v>
      </c>
      <c r="AF105">
        <v>4</v>
      </c>
      <c r="AG105" t="s">
        <v>1275</v>
      </c>
      <c r="AH105" s="20"/>
      <c r="AI105" s="20">
        <v>95</v>
      </c>
      <c r="AJ105" s="20">
        <v>100.24840798727573</v>
      </c>
      <c r="AK105" s="10">
        <v>100</v>
      </c>
    </row>
    <row r="106" spans="13:37" ht="14.45" x14ac:dyDescent="0.35">
      <c r="M106" s="10"/>
      <c r="R106" s="20"/>
      <c r="U106" s="2"/>
      <c r="V106" s="2"/>
      <c r="W106">
        <v>2</v>
      </c>
      <c r="X106" t="s">
        <v>1109</v>
      </c>
      <c r="Y106" s="20"/>
      <c r="Z106" s="20">
        <v>130</v>
      </c>
      <c r="AA106" s="20">
        <v>120.522393584483</v>
      </c>
      <c r="AB106" s="20">
        <v>100</v>
      </c>
      <c r="AF106">
        <v>4</v>
      </c>
      <c r="AG106" t="s">
        <v>1033</v>
      </c>
      <c r="AH106" s="20"/>
      <c r="AI106" s="20">
        <v>95</v>
      </c>
      <c r="AJ106" s="20">
        <v>100.24840798727573</v>
      </c>
      <c r="AK106" s="10">
        <v>100</v>
      </c>
    </row>
    <row r="107" spans="13:37" ht="14.45" x14ac:dyDescent="0.35">
      <c r="M107" s="10"/>
      <c r="R107" s="20"/>
      <c r="U107" s="2"/>
      <c r="V107" s="2"/>
      <c r="W107">
        <v>2</v>
      </c>
      <c r="X107" t="s">
        <v>1110</v>
      </c>
      <c r="Y107" s="20"/>
      <c r="Z107" s="20">
        <v>130</v>
      </c>
      <c r="AA107" s="20">
        <v>120.522393584483</v>
      </c>
      <c r="AB107" s="20">
        <v>100</v>
      </c>
      <c r="AF107">
        <v>4</v>
      </c>
      <c r="AG107" t="s">
        <v>1278</v>
      </c>
      <c r="AH107" s="20"/>
      <c r="AI107" s="20">
        <v>95</v>
      </c>
      <c r="AJ107" s="20">
        <v>100.24840798727573</v>
      </c>
      <c r="AK107" s="10">
        <v>100</v>
      </c>
    </row>
    <row r="108" spans="13:37" ht="14.45" x14ac:dyDescent="0.35">
      <c r="M108" s="10"/>
      <c r="R108" s="20"/>
      <c r="U108" s="2"/>
      <c r="V108" s="2"/>
      <c r="W108">
        <v>2</v>
      </c>
      <c r="X108" t="s">
        <v>1111</v>
      </c>
      <c r="Y108" s="20"/>
      <c r="Z108" s="20">
        <v>131</v>
      </c>
      <c r="AA108" s="20">
        <v>120.522393584483</v>
      </c>
      <c r="AB108" s="20">
        <v>100</v>
      </c>
      <c r="AF108">
        <v>4</v>
      </c>
      <c r="AG108" t="s">
        <v>1205</v>
      </c>
      <c r="AH108" s="20"/>
      <c r="AI108" s="20">
        <v>96</v>
      </c>
      <c r="AJ108" s="20">
        <v>100.24840798727573</v>
      </c>
      <c r="AK108" s="10">
        <v>100</v>
      </c>
    </row>
    <row r="109" spans="13:37" ht="14.45" x14ac:dyDescent="0.35">
      <c r="M109" s="10"/>
      <c r="R109" s="20"/>
      <c r="U109" s="2"/>
      <c r="V109" s="2"/>
      <c r="W109">
        <v>2</v>
      </c>
      <c r="X109" t="s">
        <v>1112</v>
      </c>
      <c r="Y109" s="20"/>
      <c r="Z109" s="20">
        <v>133</v>
      </c>
      <c r="AA109" s="20">
        <v>120.522393584483</v>
      </c>
      <c r="AB109" s="20">
        <v>100</v>
      </c>
      <c r="AF109">
        <v>4</v>
      </c>
      <c r="AG109" t="s">
        <v>1332</v>
      </c>
      <c r="AH109" s="20"/>
      <c r="AI109" s="20">
        <v>96</v>
      </c>
      <c r="AJ109" s="20">
        <v>100.24840798727573</v>
      </c>
      <c r="AK109" s="10">
        <v>100</v>
      </c>
    </row>
    <row r="110" spans="13:37" ht="14.45" x14ac:dyDescent="0.35">
      <c r="M110" s="10"/>
      <c r="R110" s="20"/>
      <c r="U110" s="2"/>
      <c r="V110" s="2"/>
      <c r="W110">
        <v>2</v>
      </c>
      <c r="X110" t="s">
        <v>1113</v>
      </c>
      <c r="Y110" s="20"/>
      <c r="Z110" s="20">
        <v>134</v>
      </c>
      <c r="AA110" s="20">
        <v>120.522393584483</v>
      </c>
      <c r="AB110" s="20">
        <v>100</v>
      </c>
      <c r="AF110">
        <v>4</v>
      </c>
      <c r="AG110" t="s">
        <v>1206</v>
      </c>
      <c r="AH110" s="20"/>
      <c r="AI110" s="20">
        <v>97</v>
      </c>
      <c r="AJ110" s="20">
        <v>100.24840798727573</v>
      </c>
      <c r="AK110" s="10">
        <v>100</v>
      </c>
    </row>
    <row r="111" spans="13:37" ht="14.45" x14ac:dyDescent="0.35">
      <c r="M111" s="10"/>
      <c r="R111" s="20"/>
      <c r="U111" s="2"/>
      <c r="V111" s="2"/>
      <c r="W111">
        <v>2</v>
      </c>
      <c r="X111" t="s">
        <v>1114</v>
      </c>
      <c r="Y111" s="20"/>
      <c r="Z111" s="20">
        <v>136</v>
      </c>
      <c r="AA111" s="20">
        <v>120.522393584483</v>
      </c>
      <c r="AB111" s="20">
        <v>100</v>
      </c>
      <c r="AF111">
        <v>4</v>
      </c>
      <c r="AG111" t="s">
        <v>1207</v>
      </c>
      <c r="AH111" s="20"/>
      <c r="AI111" s="20">
        <v>97</v>
      </c>
      <c r="AJ111" s="20">
        <v>100.24840798727573</v>
      </c>
      <c r="AK111" s="10">
        <v>100</v>
      </c>
    </row>
    <row r="112" spans="13:37" ht="14.45" x14ac:dyDescent="0.35">
      <c r="M112" s="10"/>
      <c r="R112" s="20"/>
      <c r="U112" s="2"/>
      <c r="V112" s="2"/>
      <c r="W112">
        <v>2</v>
      </c>
      <c r="X112" t="s">
        <v>1115</v>
      </c>
      <c r="Y112" s="20"/>
      <c r="Z112" s="20">
        <v>137</v>
      </c>
      <c r="AA112" s="20">
        <v>120.522393584483</v>
      </c>
      <c r="AB112" s="20">
        <v>100</v>
      </c>
      <c r="AF112">
        <v>4</v>
      </c>
      <c r="AG112" t="s">
        <v>1209</v>
      </c>
      <c r="AH112" s="20"/>
      <c r="AI112" s="20">
        <v>97</v>
      </c>
      <c r="AJ112" s="20">
        <v>100.24840798727573</v>
      </c>
      <c r="AK112" s="10">
        <v>100</v>
      </c>
    </row>
    <row r="113" spans="13:37" ht="14.45" x14ac:dyDescent="0.35">
      <c r="M113" s="10"/>
      <c r="R113" s="20"/>
      <c r="U113" s="2"/>
      <c r="V113" s="2"/>
      <c r="W113">
        <v>2</v>
      </c>
      <c r="X113" t="s">
        <v>1116</v>
      </c>
      <c r="Y113" s="20"/>
      <c r="Z113" s="20">
        <v>138</v>
      </c>
      <c r="AA113" s="20">
        <v>120.522393584483</v>
      </c>
      <c r="AB113" s="20">
        <v>100</v>
      </c>
      <c r="AF113">
        <v>4</v>
      </c>
      <c r="AG113" t="s">
        <v>1210</v>
      </c>
      <c r="AH113" s="20"/>
      <c r="AI113" s="20">
        <v>97</v>
      </c>
      <c r="AJ113" s="20">
        <v>100.24840798727573</v>
      </c>
      <c r="AK113" s="10">
        <v>100</v>
      </c>
    </row>
    <row r="114" spans="13:37" ht="14.45" x14ac:dyDescent="0.35">
      <c r="M114" s="10"/>
      <c r="R114" s="20"/>
      <c r="U114" s="2"/>
      <c r="V114" s="2"/>
      <c r="W114">
        <v>2</v>
      </c>
      <c r="X114" t="s">
        <v>1117</v>
      </c>
      <c r="Y114" s="20"/>
      <c r="Z114" s="20">
        <v>138</v>
      </c>
      <c r="AA114" s="20">
        <v>120.522393584483</v>
      </c>
      <c r="AB114" s="20">
        <v>100</v>
      </c>
      <c r="AF114">
        <v>4</v>
      </c>
      <c r="AG114" t="s">
        <v>1334</v>
      </c>
      <c r="AH114" s="20"/>
      <c r="AI114" s="20">
        <v>97</v>
      </c>
      <c r="AJ114" s="20">
        <v>100.24840798727573</v>
      </c>
      <c r="AK114" s="10">
        <v>100</v>
      </c>
    </row>
    <row r="115" spans="13:37" ht="14.45" x14ac:dyDescent="0.35">
      <c r="M115" s="10"/>
      <c r="R115" s="20"/>
      <c r="U115" s="2"/>
      <c r="V115" s="2"/>
      <c r="W115">
        <v>2</v>
      </c>
      <c r="X115" t="s">
        <v>1118</v>
      </c>
      <c r="Y115" s="20"/>
      <c r="Z115" s="20">
        <v>138</v>
      </c>
      <c r="AA115" s="20">
        <v>120.522393584483</v>
      </c>
      <c r="AB115" s="20">
        <v>100</v>
      </c>
      <c r="AF115">
        <v>4</v>
      </c>
      <c r="AG115" t="s">
        <v>1281</v>
      </c>
      <c r="AH115" s="20"/>
      <c r="AI115" s="20">
        <v>97</v>
      </c>
      <c r="AJ115" s="20">
        <v>100.24840798727573</v>
      </c>
      <c r="AK115" s="10">
        <v>100</v>
      </c>
    </row>
    <row r="116" spans="13:37" ht="14.45" x14ac:dyDescent="0.35">
      <c r="M116" s="10"/>
      <c r="R116" s="20"/>
      <c r="U116" s="2"/>
      <c r="V116" s="2"/>
      <c r="W116">
        <v>2</v>
      </c>
      <c r="X116" t="s">
        <v>1119</v>
      </c>
      <c r="Y116" s="20"/>
      <c r="Z116" s="20">
        <v>141</v>
      </c>
      <c r="AA116" s="20">
        <v>120.522393584483</v>
      </c>
      <c r="AB116" s="20">
        <v>100</v>
      </c>
      <c r="AF116">
        <v>4</v>
      </c>
      <c r="AG116" t="s">
        <v>1141</v>
      </c>
      <c r="AH116" s="20"/>
      <c r="AI116" s="20">
        <v>98</v>
      </c>
      <c r="AJ116" s="20">
        <v>100.24840798727573</v>
      </c>
      <c r="AK116" s="10">
        <v>100</v>
      </c>
    </row>
    <row r="117" spans="13:37" ht="14.45" x14ac:dyDescent="0.35">
      <c r="M117" s="10"/>
      <c r="R117" s="20"/>
      <c r="U117" s="2"/>
      <c r="V117" s="2"/>
      <c r="W117">
        <v>2</v>
      </c>
      <c r="X117" t="s">
        <v>1120</v>
      </c>
      <c r="Y117" s="20"/>
      <c r="Z117" s="20">
        <v>141</v>
      </c>
      <c r="AA117" s="20">
        <v>120.522393584483</v>
      </c>
      <c r="AB117" s="20">
        <v>100</v>
      </c>
      <c r="AF117">
        <v>4</v>
      </c>
      <c r="AG117" t="s">
        <v>1211</v>
      </c>
      <c r="AH117" s="20"/>
      <c r="AI117" s="20">
        <v>98</v>
      </c>
      <c r="AJ117" s="20">
        <v>100.24840798727573</v>
      </c>
      <c r="AK117" s="10">
        <v>100</v>
      </c>
    </row>
    <row r="118" spans="13:37" ht="14.45" x14ac:dyDescent="0.35">
      <c r="M118" s="10"/>
      <c r="R118" s="20"/>
      <c r="U118" s="2"/>
      <c r="V118" s="2"/>
      <c r="W118">
        <v>2</v>
      </c>
      <c r="X118" t="s">
        <v>1121</v>
      </c>
      <c r="Y118" s="20"/>
      <c r="Z118" s="20">
        <v>141</v>
      </c>
      <c r="AA118" s="20">
        <v>120.522393584483</v>
      </c>
      <c r="AB118" s="20">
        <v>100</v>
      </c>
      <c r="AF118">
        <v>4</v>
      </c>
      <c r="AG118" t="s">
        <v>1034</v>
      </c>
      <c r="AH118" s="20"/>
      <c r="AI118" s="20">
        <v>98</v>
      </c>
      <c r="AJ118" s="20">
        <v>100.24840798727573</v>
      </c>
      <c r="AK118" s="10">
        <v>100</v>
      </c>
    </row>
    <row r="119" spans="13:37" ht="14.45" x14ac:dyDescent="0.35">
      <c r="M119" s="10"/>
      <c r="R119" s="20"/>
      <c r="U119" s="2"/>
      <c r="V119" s="2"/>
      <c r="W119">
        <v>2</v>
      </c>
      <c r="X119" t="s">
        <v>1122</v>
      </c>
      <c r="Y119" s="20"/>
      <c r="Z119" s="20">
        <v>142</v>
      </c>
      <c r="AA119" s="20">
        <v>120.522393584483</v>
      </c>
      <c r="AB119" s="20">
        <v>100</v>
      </c>
      <c r="AF119">
        <v>4</v>
      </c>
      <c r="AG119" t="s">
        <v>1212</v>
      </c>
      <c r="AH119" s="20"/>
      <c r="AI119" s="20">
        <v>98</v>
      </c>
      <c r="AJ119" s="20">
        <v>100.24840798727573</v>
      </c>
      <c r="AK119" s="10">
        <v>100</v>
      </c>
    </row>
    <row r="120" spans="13:37" ht="14.45" x14ac:dyDescent="0.35">
      <c r="M120" s="10"/>
      <c r="R120" s="20"/>
      <c r="U120" s="2"/>
      <c r="V120" s="2"/>
      <c r="W120">
        <v>2</v>
      </c>
      <c r="X120" t="s">
        <v>1123</v>
      </c>
      <c r="Y120" s="20"/>
      <c r="Z120" s="20">
        <v>143</v>
      </c>
      <c r="AA120" s="20">
        <v>120.522393584483</v>
      </c>
      <c r="AB120" s="20">
        <v>100</v>
      </c>
      <c r="AF120">
        <v>4</v>
      </c>
      <c r="AG120" t="s">
        <v>1338</v>
      </c>
      <c r="AH120" s="20"/>
      <c r="AI120" s="20">
        <v>98</v>
      </c>
      <c r="AJ120" s="20">
        <v>100.24840798727573</v>
      </c>
      <c r="AK120" s="10">
        <v>100</v>
      </c>
    </row>
    <row r="121" spans="13:37" ht="14.45" x14ac:dyDescent="0.35">
      <c r="M121" s="10"/>
      <c r="R121" s="20"/>
      <c r="U121" s="2"/>
      <c r="V121" s="2"/>
      <c r="W121">
        <v>2</v>
      </c>
      <c r="X121" t="s">
        <v>1124</v>
      </c>
      <c r="Y121" s="20"/>
      <c r="Z121" s="20">
        <v>145</v>
      </c>
      <c r="AA121" s="20">
        <v>120.522393584483</v>
      </c>
      <c r="AB121" s="20">
        <v>100</v>
      </c>
      <c r="AF121">
        <v>4</v>
      </c>
      <c r="AG121" t="s">
        <v>1282</v>
      </c>
      <c r="AH121" s="20"/>
      <c r="AI121" s="20">
        <v>98</v>
      </c>
      <c r="AJ121" s="20">
        <v>100.24840798727573</v>
      </c>
      <c r="AK121" s="10">
        <v>100</v>
      </c>
    </row>
    <row r="122" spans="13:37" ht="14.45" x14ac:dyDescent="0.35">
      <c r="M122" s="10"/>
      <c r="R122" s="20"/>
      <c r="U122" s="2"/>
      <c r="V122" s="2"/>
      <c r="W122">
        <v>2</v>
      </c>
      <c r="X122" t="s">
        <v>1125</v>
      </c>
      <c r="Y122" s="20"/>
      <c r="Z122" s="20">
        <v>146</v>
      </c>
      <c r="AA122" s="20">
        <v>120.522393584483</v>
      </c>
      <c r="AB122" s="20">
        <v>100</v>
      </c>
      <c r="AF122">
        <v>4</v>
      </c>
      <c r="AG122" t="s">
        <v>1284</v>
      </c>
      <c r="AH122" s="20"/>
      <c r="AI122" s="20">
        <v>98</v>
      </c>
      <c r="AJ122" s="20">
        <v>100.24840798727573</v>
      </c>
      <c r="AK122" s="10">
        <v>100</v>
      </c>
    </row>
    <row r="123" spans="13:37" ht="14.45" x14ac:dyDescent="0.35">
      <c r="M123" s="10"/>
      <c r="R123" s="20"/>
      <c r="U123" s="2"/>
      <c r="V123" s="2"/>
      <c r="W123">
        <v>2</v>
      </c>
      <c r="X123" t="s">
        <v>1126</v>
      </c>
      <c r="Y123" s="20"/>
      <c r="Z123" s="20">
        <v>146</v>
      </c>
      <c r="AA123" s="20">
        <v>120.522393584483</v>
      </c>
      <c r="AB123" s="20">
        <v>100</v>
      </c>
      <c r="AF123">
        <v>4</v>
      </c>
      <c r="AG123" t="s">
        <v>1213</v>
      </c>
      <c r="AH123" s="20"/>
      <c r="AI123" s="20">
        <v>98</v>
      </c>
      <c r="AJ123" s="20">
        <v>100.24840798727573</v>
      </c>
      <c r="AK123" s="10">
        <v>100</v>
      </c>
    </row>
    <row r="124" spans="13:37" ht="14.45" x14ac:dyDescent="0.35">
      <c r="M124" s="10"/>
      <c r="R124" s="20"/>
      <c r="U124" s="2"/>
      <c r="V124" s="2"/>
      <c r="W124">
        <v>2</v>
      </c>
      <c r="X124" t="s">
        <v>1127</v>
      </c>
      <c r="Y124" s="20"/>
      <c r="Z124" s="20">
        <v>147</v>
      </c>
      <c r="AA124" s="20">
        <v>120.522393584483</v>
      </c>
      <c r="AB124" s="20">
        <v>100</v>
      </c>
      <c r="AF124">
        <v>4</v>
      </c>
      <c r="AG124" t="s">
        <v>1339</v>
      </c>
      <c r="AH124" s="20"/>
      <c r="AI124" s="20">
        <v>99</v>
      </c>
      <c r="AJ124" s="20">
        <v>100.24840798727573</v>
      </c>
      <c r="AK124" s="10">
        <v>100</v>
      </c>
    </row>
    <row r="125" spans="13:37" ht="14.45" x14ac:dyDescent="0.35">
      <c r="M125" s="10"/>
      <c r="R125" s="20"/>
      <c r="U125" s="2"/>
      <c r="V125" s="2"/>
      <c r="W125">
        <v>2</v>
      </c>
      <c r="X125" t="s">
        <v>1128</v>
      </c>
      <c r="Y125" s="20"/>
      <c r="Z125" s="20">
        <v>152</v>
      </c>
      <c r="AA125" s="20">
        <v>120.522393584483</v>
      </c>
      <c r="AB125" s="20">
        <v>100</v>
      </c>
      <c r="AF125">
        <v>4</v>
      </c>
      <c r="AG125" t="s">
        <v>1215</v>
      </c>
      <c r="AH125" s="20"/>
      <c r="AI125" s="20">
        <v>100</v>
      </c>
      <c r="AJ125" s="20">
        <v>100.24840798727573</v>
      </c>
      <c r="AK125" s="10">
        <v>100</v>
      </c>
    </row>
    <row r="126" spans="13:37" ht="14.45" x14ac:dyDescent="0.35">
      <c r="M126" s="10"/>
      <c r="R126" s="20"/>
      <c r="U126" s="2"/>
      <c r="V126" s="2"/>
      <c r="W126">
        <v>2</v>
      </c>
      <c r="X126" t="s">
        <v>1129</v>
      </c>
      <c r="Y126" s="20"/>
      <c r="Z126" s="20">
        <v>158</v>
      </c>
      <c r="AA126" s="20">
        <v>120.522393584483</v>
      </c>
      <c r="AB126" s="20">
        <v>100</v>
      </c>
      <c r="AF126">
        <v>4</v>
      </c>
      <c r="AG126" t="s">
        <v>1216</v>
      </c>
      <c r="AH126" s="20"/>
      <c r="AI126" s="20">
        <v>100</v>
      </c>
      <c r="AJ126" s="20">
        <v>100.24840798727573</v>
      </c>
      <c r="AK126" s="10">
        <v>100</v>
      </c>
    </row>
    <row r="127" spans="13:37" ht="14.45" x14ac:dyDescent="0.35">
      <c r="M127" s="10"/>
      <c r="R127" s="20"/>
      <c r="U127" s="2"/>
      <c r="V127" s="2"/>
      <c r="W127">
        <v>2</v>
      </c>
      <c r="X127" t="s">
        <v>1130</v>
      </c>
      <c r="Y127" s="20"/>
      <c r="Z127" s="20">
        <v>158</v>
      </c>
      <c r="AA127" s="20">
        <v>120.522393584483</v>
      </c>
      <c r="AB127" s="20">
        <v>100</v>
      </c>
      <c r="AF127">
        <v>4</v>
      </c>
      <c r="AG127" t="s">
        <v>1287</v>
      </c>
      <c r="AH127" s="20"/>
      <c r="AI127" s="20">
        <v>100</v>
      </c>
      <c r="AJ127" s="20">
        <v>100.24840798727573</v>
      </c>
      <c r="AK127" s="10">
        <v>100</v>
      </c>
    </row>
    <row r="128" spans="13:37" ht="14.45" x14ac:dyDescent="0.35">
      <c r="M128" s="10"/>
      <c r="R128" s="20"/>
      <c r="U128" s="2"/>
      <c r="V128" s="2"/>
      <c r="W128">
        <v>2</v>
      </c>
      <c r="X128" t="s">
        <v>1131</v>
      </c>
      <c r="Y128" s="20"/>
      <c r="Z128" s="20">
        <v>162</v>
      </c>
      <c r="AA128" s="20">
        <v>120.522393584483</v>
      </c>
      <c r="AB128" s="20">
        <v>100</v>
      </c>
      <c r="AF128">
        <v>4</v>
      </c>
      <c r="AG128" t="s">
        <v>1340</v>
      </c>
      <c r="AH128" s="20"/>
      <c r="AI128" s="20">
        <v>100</v>
      </c>
      <c r="AJ128" s="20">
        <v>100.24840798727573</v>
      </c>
      <c r="AK128" s="10">
        <v>100</v>
      </c>
    </row>
    <row r="129" spans="13:37" ht="14.45" x14ac:dyDescent="0.35">
      <c r="M129" s="10"/>
      <c r="R129" s="20"/>
      <c r="U129" s="2"/>
      <c r="V129" s="2"/>
      <c r="W129">
        <v>2</v>
      </c>
      <c r="X129" t="s">
        <v>1132</v>
      </c>
      <c r="Y129" s="20"/>
      <c r="Z129" s="20">
        <v>163</v>
      </c>
      <c r="AA129" s="20">
        <v>120.522393584483</v>
      </c>
      <c r="AB129" s="20">
        <v>100</v>
      </c>
      <c r="AF129">
        <v>4</v>
      </c>
      <c r="AG129" t="s">
        <v>1288</v>
      </c>
      <c r="AH129" s="20"/>
      <c r="AI129" s="20">
        <v>101</v>
      </c>
      <c r="AJ129" s="20">
        <v>100.24840798727573</v>
      </c>
      <c r="AK129" s="10">
        <v>100</v>
      </c>
    </row>
    <row r="130" spans="13:37" ht="14.45" x14ac:dyDescent="0.35">
      <c r="M130" s="10"/>
      <c r="R130" s="20"/>
      <c r="U130" s="2"/>
      <c r="V130" s="2"/>
      <c r="W130">
        <v>2</v>
      </c>
      <c r="X130" t="s">
        <v>1133</v>
      </c>
      <c r="Y130" s="20"/>
      <c r="Z130" s="20">
        <v>168</v>
      </c>
      <c r="AA130" s="20">
        <v>120.522393584483</v>
      </c>
      <c r="AB130" s="20">
        <v>100</v>
      </c>
      <c r="AF130">
        <v>4</v>
      </c>
      <c r="AG130" t="s">
        <v>1290</v>
      </c>
      <c r="AH130" s="20"/>
      <c r="AI130" s="20">
        <v>101</v>
      </c>
      <c r="AJ130" s="20">
        <v>100.24840798727573</v>
      </c>
      <c r="AK130" s="10">
        <v>100</v>
      </c>
    </row>
    <row r="131" spans="13:37" ht="14.45" x14ac:dyDescent="0.35">
      <c r="M131" s="10"/>
      <c r="R131" s="20"/>
      <c r="U131" s="2"/>
      <c r="V131" s="2"/>
      <c r="W131">
        <v>2</v>
      </c>
      <c r="X131" t="s">
        <v>1134</v>
      </c>
      <c r="Y131" s="20"/>
      <c r="Z131" s="20">
        <v>169</v>
      </c>
      <c r="AA131" s="20">
        <v>120.522393584483</v>
      </c>
      <c r="AB131" s="20">
        <v>100</v>
      </c>
      <c r="AF131">
        <v>4</v>
      </c>
      <c r="AG131" t="s">
        <v>1291</v>
      </c>
      <c r="AH131" s="20"/>
      <c r="AI131" s="20">
        <v>101</v>
      </c>
      <c r="AJ131" s="20">
        <v>100.24840798727573</v>
      </c>
      <c r="AK131" s="10">
        <v>100</v>
      </c>
    </row>
    <row r="132" spans="13:37" ht="14.45" x14ac:dyDescent="0.35">
      <c r="M132" s="10"/>
      <c r="R132" s="20"/>
      <c r="U132" s="2"/>
      <c r="V132" s="2"/>
      <c r="W132">
        <v>2</v>
      </c>
      <c r="X132" t="s">
        <v>1135</v>
      </c>
      <c r="Y132" s="20"/>
      <c r="Z132" s="20">
        <v>172</v>
      </c>
      <c r="AA132" s="20">
        <v>120.522393584483</v>
      </c>
      <c r="AB132" s="20">
        <v>100</v>
      </c>
      <c r="AF132">
        <v>4</v>
      </c>
      <c r="AG132" t="s">
        <v>1041</v>
      </c>
      <c r="AH132" s="20"/>
      <c r="AI132" s="20">
        <v>101</v>
      </c>
      <c r="AJ132" s="20">
        <v>100.24840798727573</v>
      </c>
      <c r="AK132" s="10">
        <v>100</v>
      </c>
    </row>
    <row r="133" spans="13:37" ht="14.45" x14ac:dyDescent="0.35">
      <c r="M133" s="10"/>
      <c r="R133" s="20"/>
      <c r="U133" s="2"/>
      <c r="V133" s="2"/>
      <c r="W133">
        <v>2</v>
      </c>
      <c r="X133" t="s">
        <v>1136</v>
      </c>
      <c r="Y133" s="20"/>
      <c r="Z133" s="20">
        <v>185</v>
      </c>
      <c r="AA133" s="20">
        <v>120.522393584483</v>
      </c>
      <c r="AB133" s="20">
        <v>100</v>
      </c>
      <c r="AF133">
        <v>4</v>
      </c>
      <c r="AG133" t="s">
        <v>1220</v>
      </c>
      <c r="AH133" s="20"/>
      <c r="AI133" s="20">
        <v>101</v>
      </c>
      <c r="AJ133" s="20">
        <v>100.24840798727573</v>
      </c>
      <c r="AK133" s="10">
        <v>100</v>
      </c>
    </row>
    <row r="134" spans="13:37" ht="14.45" x14ac:dyDescent="0.35">
      <c r="M134" s="10"/>
      <c r="R134" s="20"/>
      <c r="U134" s="2"/>
      <c r="V134" s="2"/>
      <c r="W134">
        <v>2</v>
      </c>
      <c r="X134" t="s">
        <v>1137</v>
      </c>
      <c r="Y134" s="20"/>
      <c r="Z134" s="20">
        <v>197</v>
      </c>
      <c r="AA134" s="20">
        <v>120.522393584483</v>
      </c>
      <c r="AB134" s="20">
        <v>100</v>
      </c>
      <c r="AF134">
        <v>4</v>
      </c>
      <c r="AG134" t="s">
        <v>1341</v>
      </c>
      <c r="AH134" s="20"/>
      <c r="AI134" s="20">
        <v>102</v>
      </c>
      <c r="AJ134" s="20">
        <v>100.24840798727573</v>
      </c>
      <c r="AK134" s="10">
        <v>100</v>
      </c>
    </row>
    <row r="135" spans="13:37" ht="14.45" x14ac:dyDescent="0.35">
      <c r="M135" s="10"/>
      <c r="R135" s="20"/>
      <c r="U135" s="2"/>
      <c r="V135" s="2"/>
      <c r="W135">
        <v>3</v>
      </c>
      <c r="X135" t="s">
        <v>1138</v>
      </c>
      <c r="Y135" s="20">
        <v>93</v>
      </c>
      <c r="Z135" s="20"/>
      <c r="AA135" s="20">
        <v>115.43148952209702</v>
      </c>
      <c r="AB135" s="20">
        <v>100</v>
      </c>
      <c r="AF135">
        <v>4</v>
      </c>
      <c r="AG135" t="s">
        <v>1342</v>
      </c>
      <c r="AH135" s="20"/>
      <c r="AI135" s="20">
        <v>103</v>
      </c>
      <c r="AJ135" s="20">
        <v>100.24840798727573</v>
      </c>
      <c r="AK135" s="10">
        <v>100</v>
      </c>
    </row>
    <row r="136" spans="13:37" ht="14.45" x14ac:dyDescent="0.35">
      <c r="M136" s="10"/>
      <c r="R136" s="20"/>
      <c r="U136" s="2"/>
      <c r="V136" s="2"/>
      <c r="W136">
        <v>3</v>
      </c>
      <c r="X136" t="s">
        <v>1139</v>
      </c>
      <c r="Y136" s="20">
        <v>95</v>
      </c>
      <c r="Z136" s="20"/>
      <c r="AA136" s="20">
        <v>115.43148952209702</v>
      </c>
      <c r="AB136" s="20">
        <v>100</v>
      </c>
      <c r="AF136">
        <v>4</v>
      </c>
      <c r="AG136" t="s">
        <v>1223</v>
      </c>
      <c r="AH136" s="20"/>
      <c r="AI136" s="20">
        <v>103</v>
      </c>
      <c r="AJ136" s="20">
        <v>100.24840798727573</v>
      </c>
      <c r="AK136" s="10">
        <v>100</v>
      </c>
    </row>
    <row r="137" spans="13:37" ht="14.45" x14ac:dyDescent="0.35">
      <c r="M137" s="10"/>
      <c r="R137" s="20"/>
      <c r="U137" s="2"/>
      <c r="V137" s="2"/>
      <c r="W137">
        <v>3</v>
      </c>
      <c r="X137" t="s">
        <v>1140</v>
      </c>
      <c r="Y137" s="20">
        <v>96</v>
      </c>
      <c r="Z137" s="20"/>
      <c r="AA137" s="20">
        <v>115.43148952209702</v>
      </c>
      <c r="AB137" s="20">
        <v>100</v>
      </c>
      <c r="AF137">
        <v>4</v>
      </c>
      <c r="AG137" t="s">
        <v>1293</v>
      </c>
      <c r="AH137" s="20"/>
      <c r="AI137" s="20">
        <v>104</v>
      </c>
      <c r="AJ137" s="20">
        <v>100.24840798727573</v>
      </c>
      <c r="AK137" s="10">
        <v>100</v>
      </c>
    </row>
    <row r="138" spans="13:37" ht="14.45" x14ac:dyDescent="0.35">
      <c r="M138" s="10"/>
      <c r="R138" s="20"/>
      <c r="U138" s="2"/>
      <c r="V138" s="2"/>
      <c r="W138">
        <v>3</v>
      </c>
      <c r="X138" t="s">
        <v>1141</v>
      </c>
      <c r="Y138" s="20">
        <v>98</v>
      </c>
      <c r="Z138" s="20"/>
      <c r="AA138" s="20">
        <v>115.43148952209702</v>
      </c>
      <c r="AB138" s="20">
        <v>100</v>
      </c>
      <c r="AF138">
        <v>4</v>
      </c>
      <c r="AG138" t="s">
        <v>1224</v>
      </c>
      <c r="AH138" s="20"/>
      <c r="AI138" s="20">
        <v>104</v>
      </c>
      <c r="AJ138" s="20">
        <v>100.24840798727573</v>
      </c>
      <c r="AK138" s="10">
        <v>100</v>
      </c>
    </row>
    <row r="139" spans="13:37" ht="14.45" x14ac:dyDescent="0.35">
      <c r="M139" s="10"/>
      <c r="R139" s="20"/>
      <c r="U139" s="2"/>
      <c r="V139" s="2"/>
      <c r="W139">
        <v>3</v>
      </c>
      <c r="X139" t="s">
        <v>1142</v>
      </c>
      <c r="Y139" s="20">
        <v>99</v>
      </c>
      <c r="Z139" s="20"/>
      <c r="AA139" s="20">
        <v>115.43148952209702</v>
      </c>
      <c r="AB139" s="20">
        <v>100</v>
      </c>
      <c r="AF139">
        <v>4</v>
      </c>
      <c r="AG139" t="s">
        <v>1047</v>
      </c>
      <c r="AH139" s="20"/>
      <c r="AI139" s="20">
        <v>104</v>
      </c>
      <c r="AJ139" s="20">
        <v>100.24840798727573</v>
      </c>
      <c r="AK139" s="10">
        <v>100</v>
      </c>
    </row>
    <row r="140" spans="13:37" ht="14.45" x14ac:dyDescent="0.35">
      <c r="M140" s="10"/>
      <c r="R140" s="20"/>
      <c r="U140" s="2"/>
      <c r="V140" s="2"/>
      <c r="W140">
        <v>3</v>
      </c>
      <c r="X140" t="s">
        <v>1143</v>
      </c>
      <c r="Y140" s="20">
        <v>99</v>
      </c>
      <c r="Z140" s="20"/>
      <c r="AA140" s="20">
        <v>115.43148952209702</v>
      </c>
      <c r="AB140" s="20">
        <v>100</v>
      </c>
      <c r="AF140">
        <v>4</v>
      </c>
      <c r="AG140" t="s">
        <v>1294</v>
      </c>
      <c r="AH140" s="20"/>
      <c r="AI140" s="20">
        <v>104</v>
      </c>
      <c r="AJ140" s="20">
        <v>100.24840798727573</v>
      </c>
      <c r="AK140" s="10">
        <v>100</v>
      </c>
    </row>
    <row r="141" spans="13:37" ht="14.45" x14ac:dyDescent="0.35">
      <c r="M141" s="10"/>
      <c r="R141" s="20"/>
      <c r="U141" s="2"/>
      <c r="V141" s="2"/>
      <c r="W141">
        <v>3</v>
      </c>
      <c r="X141" t="s">
        <v>1144</v>
      </c>
      <c r="Y141" s="20">
        <v>99</v>
      </c>
      <c r="Z141" s="20"/>
      <c r="AA141" s="20">
        <v>115.43148952209702</v>
      </c>
      <c r="AB141" s="20">
        <v>100</v>
      </c>
      <c r="AF141">
        <v>4</v>
      </c>
      <c r="AG141" t="s">
        <v>1156</v>
      </c>
      <c r="AH141" s="20"/>
      <c r="AI141" s="20">
        <v>105</v>
      </c>
      <c r="AJ141" s="20">
        <v>100.24840798727573</v>
      </c>
      <c r="AK141" s="10">
        <v>100</v>
      </c>
    </row>
    <row r="142" spans="13:37" ht="14.45" x14ac:dyDescent="0.35">
      <c r="M142" s="10"/>
      <c r="R142" s="20"/>
      <c r="U142" s="2"/>
      <c r="V142" s="2"/>
      <c r="W142">
        <v>3</v>
      </c>
      <c r="X142" t="s">
        <v>1145</v>
      </c>
      <c r="Y142" s="20">
        <v>99</v>
      </c>
      <c r="Z142" s="20"/>
      <c r="AA142" s="20">
        <v>115.43148952209702</v>
      </c>
      <c r="AB142" s="20">
        <v>100</v>
      </c>
      <c r="AF142">
        <v>4</v>
      </c>
      <c r="AG142" t="s">
        <v>1343</v>
      </c>
      <c r="AH142" s="20"/>
      <c r="AI142" s="20">
        <v>106</v>
      </c>
      <c r="AJ142" s="20">
        <v>100.24840798727573</v>
      </c>
      <c r="AK142" s="10">
        <v>100</v>
      </c>
    </row>
    <row r="143" spans="13:37" ht="14.45" x14ac:dyDescent="0.35">
      <c r="M143" s="10"/>
      <c r="R143" s="20"/>
      <c r="U143" s="2"/>
      <c r="V143" s="2"/>
      <c r="W143">
        <v>3</v>
      </c>
      <c r="X143" t="s">
        <v>1146</v>
      </c>
      <c r="Y143" s="20">
        <v>100</v>
      </c>
      <c r="Z143" s="20"/>
      <c r="AA143" s="20">
        <v>115.43148952209702</v>
      </c>
      <c r="AB143" s="20">
        <v>100</v>
      </c>
      <c r="AF143">
        <v>4</v>
      </c>
      <c r="AG143" t="s">
        <v>1232</v>
      </c>
      <c r="AH143" s="20"/>
      <c r="AI143" s="20">
        <v>106</v>
      </c>
      <c r="AJ143" s="20">
        <v>100.24840798727573</v>
      </c>
      <c r="AK143" s="10">
        <v>100</v>
      </c>
    </row>
    <row r="144" spans="13:37" ht="14.45" x14ac:dyDescent="0.35">
      <c r="M144" s="10"/>
      <c r="R144" s="20"/>
      <c r="U144" s="2"/>
      <c r="V144" s="2"/>
      <c r="W144">
        <v>3</v>
      </c>
      <c r="X144" t="s">
        <v>1147</v>
      </c>
      <c r="Y144" s="20">
        <v>101</v>
      </c>
      <c r="Z144" s="20"/>
      <c r="AA144" s="20">
        <v>115.43148952209702</v>
      </c>
      <c r="AB144" s="20">
        <v>100</v>
      </c>
      <c r="AF144">
        <v>4</v>
      </c>
      <c r="AG144" t="s">
        <v>1344</v>
      </c>
      <c r="AH144" s="20"/>
      <c r="AI144" s="20">
        <v>108</v>
      </c>
      <c r="AJ144" s="20">
        <v>100.24840798727573</v>
      </c>
      <c r="AK144" s="10">
        <v>100</v>
      </c>
    </row>
    <row r="145" spans="13:37" ht="14.45" x14ac:dyDescent="0.35">
      <c r="M145" s="10"/>
      <c r="R145" s="20"/>
      <c r="U145" s="2"/>
      <c r="V145" s="2"/>
      <c r="W145">
        <v>3</v>
      </c>
      <c r="X145" t="s">
        <v>1148</v>
      </c>
      <c r="Y145" s="20">
        <v>102</v>
      </c>
      <c r="Z145" s="20"/>
      <c r="AA145" s="20">
        <v>115.43148952209702</v>
      </c>
      <c r="AB145" s="20">
        <v>100</v>
      </c>
      <c r="AF145">
        <v>4</v>
      </c>
      <c r="AG145" t="s">
        <v>1056</v>
      </c>
      <c r="AH145" s="20"/>
      <c r="AI145" s="20">
        <v>109</v>
      </c>
      <c r="AJ145" s="20">
        <v>100.24840798727573</v>
      </c>
      <c r="AK145" s="10">
        <v>100</v>
      </c>
    </row>
    <row r="146" spans="13:37" ht="14.45" x14ac:dyDescent="0.35">
      <c r="M146" s="10"/>
      <c r="R146" s="20"/>
      <c r="U146" s="2"/>
      <c r="V146" s="2"/>
      <c r="W146">
        <v>3</v>
      </c>
      <c r="X146" t="s">
        <v>1149</v>
      </c>
      <c r="Y146" s="20">
        <v>102</v>
      </c>
      <c r="Z146" s="20"/>
      <c r="AA146" s="20">
        <v>115.43148952209702</v>
      </c>
      <c r="AB146" s="20">
        <v>100</v>
      </c>
      <c r="AF146">
        <v>4</v>
      </c>
      <c r="AG146" t="s">
        <v>1297</v>
      </c>
      <c r="AH146" s="20"/>
      <c r="AI146" s="20">
        <v>109</v>
      </c>
      <c r="AJ146" s="20">
        <v>100.24840798727573</v>
      </c>
      <c r="AK146" s="10">
        <v>100</v>
      </c>
    </row>
    <row r="147" spans="13:37" ht="14.45" x14ac:dyDescent="0.35">
      <c r="M147" s="10"/>
      <c r="R147" s="20"/>
      <c r="U147" s="2"/>
      <c r="V147" s="2"/>
      <c r="W147">
        <v>3</v>
      </c>
      <c r="X147" t="s">
        <v>1150</v>
      </c>
      <c r="Y147" s="20">
        <v>103</v>
      </c>
      <c r="Z147" s="20"/>
      <c r="AA147" s="20">
        <v>115.43148952209702</v>
      </c>
      <c r="AB147" s="20">
        <v>100</v>
      </c>
      <c r="AF147">
        <v>4</v>
      </c>
      <c r="AG147" t="s">
        <v>1345</v>
      </c>
      <c r="AH147" s="20"/>
      <c r="AI147" s="20">
        <v>110</v>
      </c>
      <c r="AJ147" s="20">
        <v>100.24840798727573</v>
      </c>
      <c r="AK147" s="10">
        <v>100</v>
      </c>
    </row>
    <row r="148" spans="13:37" ht="14.45" x14ac:dyDescent="0.35">
      <c r="M148" s="10"/>
      <c r="R148" s="20"/>
      <c r="U148" s="2"/>
      <c r="V148" s="2"/>
      <c r="W148">
        <v>3</v>
      </c>
      <c r="X148" t="s">
        <v>1151</v>
      </c>
      <c r="Y148" s="20">
        <v>103</v>
      </c>
      <c r="Z148" s="20"/>
      <c r="AA148" s="20">
        <v>115.43148952209702</v>
      </c>
      <c r="AB148" s="20">
        <v>100</v>
      </c>
      <c r="AF148">
        <v>4</v>
      </c>
      <c r="AG148" t="s">
        <v>1165</v>
      </c>
      <c r="AH148" s="20"/>
      <c r="AI148" s="20">
        <v>112</v>
      </c>
      <c r="AJ148" s="20">
        <v>100.24840798727573</v>
      </c>
      <c r="AK148" s="10">
        <v>100</v>
      </c>
    </row>
    <row r="149" spans="13:37" ht="14.45" x14ac:dyDescent="0.35">
      <c r="M149" s="10"/>
      <c r="R149" s="20"/>
      <c r="U149" s="2"/>
      <c r="V149" s="2"/>
      <c r="W149">
        <v>3</v>
      </c>
      <c r="X149" t="s">
        <v>1152</v>
      </c>
      <c r="Y149" s="20">
        <v>103</v>
      </c>
      <c r="Z149" s="20"/>
      <c r="AA149" s="20">
        <v>115.43148952209702</v>
      </c>
      <c r="AB149" s="20">
        <v>100</v>
      </c>
      <c r="AF149">
        <v>4</v>
      </c>
      <c r="AG149" t="s">
        <v>1241</v>
      </c>
      <c r="AH149" s="20"/>
      <c r="AI149" s="20">
        <v>112</v>
      </c>
      <c r="AJ149" s="20">
        <v>100.24840798727573</v>
      </c>
      <c r="AK149" s="10">
        <v>100</v>
      </c>
    </row>
    <row r="150" spans="13:37" ht="14.45" x14ac:dyDescent="0.35">
      <c r="M150" s="10"/>
      <c r="R150" s="20"/>
      <c r="U150" s="2"/>
      <c r="V150" s="2"/>
      <c r="W150">
        <v>3</v>
      </c>
      <c r="X150" t="s">
        <v>1153</v>
      </c>
      <c r="Y150" s="20">
        <v>104</v>
      </c>
      <c r="Z150" s="20"/>
      <c r="AA150" s="20">
        <v>115.43148952209702</v>
      </c>
      <c r="AB150" s="20">
        <v>100</v>
      </c>
      <c r="AF150">
        <v>4</v>
      </c>
      <c r="AG150" t="s">
        <v>1244</v>
      </c>
      <c r="AH150" s="20"/>
      <c r="AI150" s="20">
        <v>115</v>
      </c>
      <c r="AJ150" s="20">
        <v>100.24840798727573</v>
      </c>
      <c r="AK150" s="10">
        <v>100</v>
      </c>
    </row>
    <row r="151" spans="13:37" ht="14.45" x14ac:dyDescent="0.35">
      <c r="M151" s="10"/>
      <c r="R151" s="20"/>
      <c r="U151" s="2"/>
      <c r="V151" s="2"/>
      <c r="W151">
        <v>3</v>
      </c>
      <c r="X151" t="s">
        <v>1154</v>
      </c>
      <c r="Y151" s="20">
        <v>104</v>
      </c>
      <c r="Z151" s="20"/>
      <c r="AA151" s="20">
        <v>115.43148952209702</v>
      </c>
      <c r="AB151" s="20">
        <v>100</v>
      </c>
      <c r="AF151">
        <v>4</v>
      </c>
      <c r="AG151" t="s">
        <v>1300</v>
      </c>
      <c r="AH151" s="20"/>
      <c r="AI151" s="20">
        <v>119</v>
      </c>
      <c r="AJ151" s="20">
        <v>100.24840798727573</v>
      </c>
      <c r="AK151" s="10">
        <v>100</v>
      </c>
    </row>
    <row r="152" spans="13:37" ht="14.45" x14ac:dyDescent="0.35">
      <c r="M152" s="10"/>
      <c r="R152" s="20"/>
      <c r="U152" s="2"/>
      <c r="V152" s="2"/>
      <c r="W152">
        <v>3</v>
      </c>
      <c r="X152" t="s">
        <v>1155</v>
      </c>
      <c r="Y152" s="20">
        <v>105</v>
      </c>
      <c r="Z152" s="20"/>
      <c r="AA152" s="20">
        <v>115.43148952209702</v>
      </c>
      <c r="AB152" s="20">
        <v>100</v>
      </c>
      <c r="AF152">
        <v>4</v>
      </c>
      <c r="AG152" t="s">
        <v>1346</v>
      </c>
      <c r="AH152" s="20"/>
      <c r="AI152" s="20">
        <v>121</v>
      </c>
      <c r="AJ152" s="20">
        <v>100.24840798727573</v>
      </c>
      <c r="AK152" s="10">
        <v>100</v>
      </c>
    </row>
    <row r="153" spans="13:37" ht="14.45" x14ac:dyDescent="0.35">
      <c r="M153" s="10"/>
      <c r="R153" s="20"/>
      <c r="U153" s="2"/>
      <c r="V153" s="2"/>
      <c r="W153">
        <v>3</v>
      </c>
      <c r="X153" t="s">
        <v>1156</v>
      </c>
      <c r="Y153" s="20">
        <v>105</v>
      </c>
      <c r="Z153" s="20"/>
      <c r="AA153" s="20">
        <v>115.43148952209702</v>
      </c>
      <c r="AB153" s="20">
        <v>100</v>
      </c>
      <c r="AF153">
        <v>4</v>
      </c>
      <c r="AG153" t="s">
        <v>1303</v>
      </c>
      <c r="AH153" s="20"/>
      <c r="AI153" s="20">
        <v>156</v>
      </c>
      <c r="AJ153" s="20">
        <v>100.24840798727573</v>
      </c>
      <c r="AK153" s="10">
        <v>100</v>
      </c>
    </row>
    <row r="154" spans="13:37" ht="14.45" x14ac:dyDescent="0.35">
      <c r="M154" s="10"/>
      <c r="R154" s="20"/>
      <c r="U154" s="2"/>
      <c r="V154" s="2"/>
      <c r="W154">
        <v>3</v>
      </c>
      <c r="X154" t="s">
        <v>1157</v>
      </c>
      <c r="Y154" s="20">
        <v>106</v>
      </c>
      <c r="Z154" s="20"/>
      <c r="AA154" s="20">
        <v>115.43148952209702</v>
      </c>
      <c r="AB154" s="20">
        <v>100</v>
      </c>
      <c r="AF154">
        <v>5</v>
      </c>
      <c r="AG154" t="s">
        <v>1189</v>
      </c>
      <c r="AH154" s="20">
        <v>93</v>
      </c>
      <c r="AI154" s="20"/>
      <c r="AJ154" s="20">
        <v>108.91302909599345</v>
      </c>
      <c r="AK154" s="10">
        <v>100</v>
      </c>
    </row>
    <row r="155" spans="13:37" ht="14.45" x14ac:dyDescent="0.35">
      <c r="M155" s="10"/>
      <c r="R155" s="20"/>
      <c r="U155" s="2"/>
      <c r="V155" s="2"/>
      <c r="W155">
        <v>3</v>
      </c>
      <c r="X155" t="s">
        <v>1158</v>
      </c>
      <c r="Y155" s="20">
        <v>106</v>
      </c>
      <c r="Z155" s="20"/>
      <c r="AA155" s="20">
        <v>115.43148952209702</v>
      </c>
      <c r="AB155" s="20">
        <v>100</v>
      </c>
      <c r="AF155">
        <v>5</v>
      </c>
      <c r="AG155" t="s">
        <v>1031</v>
      </c>
      <c r="AH155" s="20">
        <v>94</v>
      </c>
      <c r="AI155" s="20"/>
      <c r="AJ155" s="20">
        <v>108.91302909599345</v>
      </c>
      <c r="AK155" s="10">
        <v>100</v>
      </c>
    </row>
    <row r="156" spans="13:37" ht="14.45" x14ac:dyDescent="0.35">
      <c r="M156" s="10"/>
      <c r="R156" s="20"/>
      <c r="U156" s="2"/>
      <c r="V156" s="2"/>
      <c r="W156">
        <v>3</v>
      </c>
      <c r="X156" t="s">
        <v>1159</v>
      </c>
      <c r="Y156" s="20">
        <v>107</v>
      </c>
      <c r="Z156" s="20"/>
      <c r="AA156" s="20">
        <v>115.43148952209702</v>
      </c>
      <c r="AB156" s="20">
        <v>100</v>
      </c>
      <c r="AF156">
        <v>5</v>
      </c>
      <c r="AG156" t="s">
        <v>1198</v>
      </c>
      <c r="AH156" s="20">
        <v>94</v>
      </c>
      <c r="AI156" s="20"/>
      <c r="AJ156" s="20">
        <v>108.91302909599345</v>
      </c>
      <c r="AK156" s="10">
        <v>100</v>
      </c>
    </row>
    <row r="157" spans="13:37" ht="14.45" x14ac:dyDescent="0.35">
      <c r="M157" s="10"/>
      <c r="R157" s="20"/>
      <c r="U157" s="2"/>
      <c r="V157" s="2"/>
      <c r="W157">
        <v>3</v>
      </c>
      <c r="X157" t="s">
        <v>1160</v>
      </c>
      <c r="Y157" s="20">
        <v>108</v>
      </c>
      <c r="Z157" s="20"/>
      <c r="AA157" s="20">
        <v>115.43148952209702</v>
      </c>
      <c r="AB157" s="20">
        <v>100</v>
      </c>
      <c r="AF157">
        <v>5</v>
      </c>
      <c r="AG157" t="s">
        <v>1200</v>
      </c>
      <c r="AH157" s="20">
        <v>95</v>
      </c>
      <c r="AI157" s="20"/>
      <c r="AJ157" s="20">
        <v>108.91302909599345</v>
      </c>
      <c r="AK157" s="10">
        <v>100</v>
      </c>
    </row>
    <row r="158" spans="13:37" ht="14.45" x14ac:dyDescent="0.35">
      <c r="M158" s="10"/>
      <c r="R158" s="20"/>
      <c r="U158" s="2"/>
      <c r="V158" s="2"/>
      <c r="W158">
        <v>3</v>
      </c>
      <c r="X158" t="s">
        <v>1161</v>
      </c>
      <c r="Y158" s="20">
        <v>109</v>
      </c>
      <c r="Z158" s="20"/>
      <c r="AA158" s="20">
        <v>115.43148952209702</v>
      </c>
      <c r="AB158" s="20">
        <v>100</v>
      </c>
      <c r="AF158">
        <v>5</v>
      </c>
      <c r="AG158" t="s">
        <v>1274</v>
      </c>
      <c r="AH158" s="20">
        <v>95</v>
      </c>
      <c r="AI158" s="20"/>
      <c r="AJ158" s="20">
        <v>108.91302909599345</v>
      </c>
      <c r="AK158" s="10">
        <v>100</v>
      </c>
    </row>
    <row r="159" spans="13:37" ht="14.45" x14ac:dyDescent="0.35">
      <c r="M159" s="10"/>
      <c r="R159" s="20"/>
      <c r="U159" s="2"/>
      <c r="V159" s="2"/>
      <c r="W159">
        <v>3</v>
      </c>
      <c r="X159" t="s">
        <v>1162</v>
      </c>
      <c r="Y159" s="20">
        <v>110</v>
      </c>
      <c r="Z159" s="20"/>
      <c r="AA159" s="20">
        <v>115.43148952209702</v>
      </c>
      <c r="AB159" s="20">
        <v>100</v>
      </c>
      <c r="AF159">
        <v>5</v>
      </c>
      <c r="AG159" t="s">
        <v>1140</v>
      </c>
      <c r="AH159" s="20">
        <v>96</v>
      </c>
      <c r="AI159" s="20"/>
      <c r="AJ159" s="20">
        <v>108.91302909599345</v>
      </c>
      <c r="AK159" s="10">
        <v>100</v>
      </c>
    </row>
    <row r="160" spans="13:37" ht="14.45" x14ac:dyDescent="0.35">
      <c r="M160" s="10"/>
      <c r="R160" s="20"/>
      <c r="U160" s="2"/>
      <c r="V160" s="2"/>
      <c r="W160">
        <v>3</v>
      </c>
      <c r="X160" t="s">
        <v>1163</v>
      </c>
      <c r="Y160" s="20">
        <v>111</v>
      </c>
      <c r="Z160" s="20"/>
      <c r="AA160" s="20">
        <v>115.43148952209702</v>
      </c>
      <c r="AB160" s="20">
        <v>100</v>
      </c>
      <c r="AF160">
        <v>5</v>
      </c>
      <c r="AG160" t="s">
        <v>1208</v>
      </c>
      <c r="AH160" s="20">
        <v>97</v>
      </c>
      <c r="AI160" s="20"/>
      <c r="AJ160" s="20">
        <v>108.91302909599345</v>
      </c>
      <c r="AK160" s="10">
        <v>100</v>
      </c>
    </row>
    <row r="161" spans="13:37" ht="14.45" x14ac:dyDescent="0.35">
      <c r="M161" s="10"/>
      <c r="R161" s="20"/>
      <c r="U161" s="2"/>
      <c r="V161" s="2"/>
      <c r="W161">
        <v>3</v>
      </c>
      <c r="X161" t="s">
        <v>1164</v>
      </c>
      <c r="Y161" s="20">
        <v>111</v>
      </c>
      <c r="Z161" s="20"/>
      <c r="AA161" s="20">
        <v>115.43148952209702</v>
      </c>
      <c r="AB161" s="20">
        <v>100</v>
      </c>
      <c r="AF161">
        <v>5</v>
      </c>
      <c r="AG161" t="s">
        <v>1283</v>
      </c>
      <c r="AH161" s="20">
        <v>98</v>
      </c>
      <c r="AI161" s="20"/>
      <c r="AJ161" s="20">
        <v>108.91302909599345</v>
      </c>
      <c r="AK161" s="10">
        <v>100</v>
      </c>
    </row>
    <row r="162" spans="13:37" ht="14.45" x14ac:dyDescent="0.35">
      <c r="M162" s="10"/>
      <c r="R162" s="20"/>
      <c r="U162" s="2"/>
      <c r="V162" s="2"/>
      <c r="W162">
        <v>3</v>
      </c>
      <c r="X162" t="s">
        <v>1165</v>
      </c>
      <c r="Y162" s="20">
        <v>112</v>
      </c>
      <c r="Z162" s="20"/>
      <c r="AA162" s="20">
        <v>115.43148952209702</v>
      </c>
      <c r="AB162" s="20">
        <v>100</v>
      </c>
      <c r="AF162">
        <v>5</v>
      </c>
      <c r="AG162" t="s">
        <v>1142</v>
      </c>
      <c r="AH162" s="20">
        <v>99</v>
      </c>
      <c r="AI162" s="20"/>
      <c r="AJ162" s="20">
        <v>108.91302909599345</v>
      </c>
      <c r="AK162" s="10">
        <v>100</v>
      </c>
    </row>
    <row r="163" spans="13:37" ht="14.45" x14ac:dyDescent="0.35">
      <c r="M163" s="10"/>
      <c r="R163" s="20"/>
      <c r="U163" s="2"/>
      <c r="V163" s="2"/>
      <c r="W163">
        <v>3</v>
      </c>
      <c r="X163" t="s">
        <v>1166</v>
      </c>
      <c r="Y163" s="20">
        <v>114</v>
      </c>
      <c r="Z163" s="20"/>
      <c r="AA163" s="20">
        <v>115.43148952209702</v>
      </c>
      <c r="AB163" s="20">
        <v>100</v>
      </c>
      <c r="AF163">
        <v>5</v>
      </c>
      <c r="AG163" t="s">
        <v>1143</v>
      </c>
      <c r="AH163" s="20">
        <v>99</v>
      </c>
      <c r="AI163" s="20"/>
      <c r="AJ163" s="20">
        <v>108.91302909599345</v>
      </c>
      <c r="AK163" s="10">
        <v>100</v>
      </c>
    </row>
    <row r="164" spans="13:37" ht="14.45" x14ac:dyDescent="0.35">
      <c r="M164" s="10"/>
      <c r="R164" s="20"/>
      <c r="U164" s="2"/>
      <c r="V164" s="2"/>
      <c r="W164">
        <v>3</v>
      </c>
      <c r="X164" t="s">
        <v>1167</v>
      </c>
      <c r="Y164" s="20">
        <v>114</v>
      </c>
      <c r="Z164" s="20"/>
      <c r="AA164" s="20">
        <v>115.43148952209702</v>
      </c>
      <c r="AB164" s="20">
        <v>100</v>
      </c>
      <c r="AF164">
        <v>5</v>
      </c>
      <c r="AG164" t="s">
        <v>1144</v>
      </c>
      <c r="AH164" s="20">
        <v>99</v>
      </c>
      <c r="AI164" s="20"/>
      <c r="AJ164" s="20">
        <v>108.91302909599345</v>
      </c>
      <c r="AK164" s="10">
        <v>100</v>
      </c>
    </row>
    <row r="165" spans="13:37" ht="14.45" x14ac:dyDescent="0.35">
      <c r="M165" s="10"/>
      <c r="R165" s="20"/>
      <c r="U165" s="2"/>
      <c r="V165" s="2"/>
      <c r="W165">
        <v>3</v>
      </c>
      <c r="X165" t="s">
        <v>1168</v>
      </c>
      <c r="Y165" s="20">
        <v>116</v>
      </c>
      <c r="Z165" s="20"/>
      <c r="AA165" s="20">
        <v>115.43148952209702</v>
      </c>
      <c r="AB165" s="20">
        <v>100</v>
      </c>
      <c r="AF165">
        <v>5</v>
      </c>
      <c r="AG165" t="s">
        <v>1145</v>
      </c>
      <c r="AH165" s="20">
        <v>99</v>
      </c>
      <c r="AI165" s="20"/>
      <c r="AJ165" s="20">
        <v>108.91302909599345</v>
      </c>
      <c r="AK165" s="10">
        <v>100</v>
      </c>
    </row>
    <row r="166" spans="13:37" ht="14.45" x14ac:dyDescent="0.35">
      <c r="M166" s="10"/>
      <c r="R166" s="20"/>
      <c r="U166" s="2"/>
      <c r="V166" s="2"/>
      <c r="W166">
        <v>3</v>
      </c>
      <c r="X166" t="s">
        <v>1169</v>
      </c>
      <c r="Y166" s="20">
        <v>117</v>
      </c>
      <c r="Z166" s="20"/>
      <c r="AA166" s="20">
        <v>115.43148952209702</v>
      </c>
      <c r="AB166" s="20">
        <v>100</v>
      </c>
      <c r="AF166">
        <v>5</v>
      </c>
      <c r="AG166" t="s">
        <v>1036</v>
      </c>
      <c r="AH166" s="20">
        <v>99</v>
      </c>
      <c r="AI166" s="20"/>
      <c r="AJ166" s="20">
        <v>108.91302909599345</v>
      </c>
      <c r="AK166" s="10">
        <v>100</v>
      </c>
    </row>
    <row r="167" spans="13:37" ht="14.45" x14ac:dyDescent="0.35">
      <c r="M167" s="10"/>
      <c r="R167" s="20"/>
      <c r="U167" s="2"/>
      <c r="V167" s="2"/>
      <c r="W167">
        <v>3</v>
      </c>
      <c r="X167" t="s">
        <v>1170</v>
      </c>
      <c r="Y167" s="20">
        <v>118</v>
      </c>
      <c r="Z167" s="20"/>
      <c r="AA167" s="20">
        <v>115.43148952209702</v>
      </c>
      <c r="AB167" s="20">
        <v>100</v>
      </c>
      <c r="AF167">
        <v>5</v>
      </c>
      <c r="AG167" t="s">
        <v>1214</v>
      </c>
      <c r="AH167" s="20">
        <v>100</v>
      </c>
      <c r="AI167" s="20"/>
      <c r="AJ167" s="20">
        <v>108.91302909599345</v>
      </c>
      <c r="AK167" s="10">
        <v>100</v>
      </c>
    </row>
    <row r="168" spans="13:37" ht="14.45" x14ac:dyDescent="0.35">
      <c r="M168" s="10"/>
      <c r="R168" s="20"/>
      <c r="U168" s="2"/>
      <c r="V168" s="2"/>
      <c r="W168">
        <v>3</v>
      </c>
      <c r="X168" t="s">
        <v>1171</v>
      </c>
      <c r="Y168" s="20">
        <v>119</v>
      </c>
      <c r="Z168" s="20"/>
      <c r="AA168" s="20">
        <v>115.43148952209702</v>
      </c>
      <c r="AB168" s="20">
        <v>100</v>
      </c>
      <c r="AF168">
        <v>5</v>
      </c>
      <c r="AG168" t="s">
        <v>1286</v>
      </c>
      <c r="AH168" s="20">
        <v>100</v>
      </c>
      <c r="AI168" s="20"/>
      <c r="AJ168" s="20">
        <v>108.91302909599345</v>
      </c>
      <c r="AK168" s="10">
        <v>100</v>
      </c>
    </row>
    <row r="169" spans="13:37" ht="14.45" x14ac:dyDescent="0.35">
      <c r="M169" s="10"/>
      <c r="R169" s="20"/>
      <c r="U169" s="2"/>
      <c r="V169" s="2"/>
      <c r="W169">
        <v>3</v>
      </c>
      <c r="X169" t="s">
        <v>1172</v>
      </c>
      <c r="Y169" s="20">
        <v>125</v>
      </c>
      <c r="Z169" s="20"/>
      <c r="AA169" s="20">
        <v>115.43148952209702</v>
      </c>
      <c r="AB169" s="20">
        <v>100</v>
      </c>
      <c r="AF169">
        <v>5</v>
      </c>
      <c r="AG169" t="s">
        <v>1217</v>
      </c>
      <c r="AH169" s="20">
        <v>100</v>
      </c>
      <c r="AI169" s="20"/>
      <c r="AJ169" s="20">
        <v>108.91302909599345</v>
      </c>
      <c r="AK169" s="10">
        <v>100</v>
      </c>
    </row>
    <row r="170" spans="13:37" ht="14.45" x14ac:dyDescent="0.35">
      <c r="M170" s="10"/>
      <c r="R170" s="20"/>
      <c r="U170" s="2"/>
      <c r="V170" s="2"/>
      <c r="W170">
        <v>3</v>
      </c>
      <c r="X170" t="s">
        <v>1173</v>
      </c>
      <c r="Y170" s="20">
        <v>125</v>
      </c>
      <c r="Z170" s="20"/>
      <c r="AA170" s="20">
        <v>115.43148952209702</v>
      </c>
      <c r="AB170" s="20">
        <v>100</v>
      </c>
      <c r="AF170">
        <v>5</v>
      </c>
      <c r="AG170" t="s">
        <v>1218</v>
      </c>
      <c r="AH170" s="20">
        <v>100</v>
      </c>
      <c r="AI170" s="20"/>
      <c r="AJ170" s="20">
        <v>108.91302909599345</v>
      </c>
      <c r="AK170" s="10">
        <v>100</v>
      </c>
    </row>
    <row r="171" spans="13:37" ht="14.45" x14ac:dyDescent="0.35">
      <c r="M171" s="10"/>
      <c r="R171" s="20"/>
      <c r="U171" s="2"/>
      <c r="V171" s="2"/>
      <c r="W171">
        <v>3</v>
      </c>
      <c r="X171" t="s">
        <v>1174</v>
      </c>
      <c r="Y171" s="20">
        <v>126</v>
      </c>
      <c r="Z171" s="20"/>
      <c r="AA171" s="20">
        <v>115.43148952209702</v>
      </c>
      <c r="AB171" s="20">
        <v>100</v>
      </c>
      <c r="AF171">
        <v>5</v>
      </c>
      <c r="AG171" t="s">
        <v>1146</v>
      </c>
      <c r="AH171" s="20">
        <v>100</v>
      </c>
      <c r="AI171" s="20"/>
      <c r="AJ171" s="20">
        <v>108.91302909599345</v>
      </c>
      <c r="AK171" s="10">
        <v>100</v>
      </c>
    </row>
    <row r="172" spans="13:37" ht="14.45" x14ac:dyDescent="0.35">
      <c r="M172" s="10"/>
      <c r="R172" s="20"/>
      <c r="U172" s="2"/>
      <c r="V172" s="2"/>
      <c r="W172">
        <v>3</v>
      </c>
      <c r="X172" t="s">
        <v>1175</v>
      </c>
      <c r="Y172" s="20">
        <v>129</v>
      </c>
      <c r="Z172" s="20"/>
      <c r="AA172" s="20">
        <v>115.43148952209702</v>
      </c>
      <c r="AB172" s="20">
        <v>100</v>
      </c>
      <c r="AF172">
        <v>5</v>
      </c>
      <c r="AG172" t="s">
        <v>1219</v>
      </c>
      <c r="AH172" s="20">
        <v>101</v>
      </c>
      <c r="AI172" s="20"/>
      <c r="AJ172" s="20">
        <v>108.91302909599345</v>
      </c>
      <c r="AK172" s="10">
        <v>100</v>
      </c>
    </row>
    <row r="173" spans="13:37" ht="14.45" x14ac:dyDescent="0.35">
      <c r="M173" s="10"/>
      <c r="R173" s="20"/>
      <c r="U173" s="2"/>
      <c r="V173" s="2"/>
      <c r="W173">
        <v>3</v>
      </c>
      <c r="X173" t="s">
        <v>1176</v>
      </c>
      <c r="Y173" s="20">
        <v>130</v>
      </c>
      <c r="Z173" s="20"/>
      <c r="AA173" s="20">
        <v>115.43148952209702</v>
      </c>
      <c r="AB173" s="20">
        <v>100</v>
      </c>
      <c r="AF173">
        <v>5</v>
      </c>
      <c r="AG173" t="s">
        <v>1289</v>
      </c>
      <c r="AH173" s="20">
        <v>101</v>
      </c>
      <c r="AI173" s="20"/>
      <c r="AJ173" s="20">
        <v>108.91302909599345</v>
      </c>
      <c r="AK173" s="10">
        <v>100</v>
      </c>
    </row>
    <row r="174" spans="13:37" ht="14.45" x14ac:dyDescent="0.35">
      <c r="M174" s="10"/>
      <c r="R174" s="20"/>
      <c r="U174" s="2"/>
      <c r="V174" s="2"/>
      <c r="W174">
        <v>3</v>
      </c>
      <c r="X174" t="s">
        <v>1177</v>
      </c>
      <c r="Y174" s="20">
        <v>130</v>
      </c>
      <c r="Z174" s="20"/>
      <c r="AA174" s="20">
        <v>115.43148952209702</v>
      </c>
      <c r="AB174" s="20">
        <v>100</v>
      </c>
      <c r="AF174">
        <v>5</v>
      </c>
      <c r="AG174" t="s">
        <v>1038</v>
      </c>
      <c r="AH174" s="20">
        <v>101</v>
      </c>
      <c r="AI174" s="20"/>
      <c r="AJ174" s="20">
        <v>108.91302909599345</v>
      </c>
      <c r="AK174" s="10">
        <v>100</v>
      </c>
    </row>
    <row r="175" spans="13:37" ht="14.45" x14ac:dyDescent="0.35">
      <c r="M175" s="10"/>
      <c r="R175" s="20"/>
      <c r="U175" s="2"/>
      <c r="V175" s="2"/>
      <c r="W175">
        <v>3</v>
      </c>
      <c r="X175" t="s">
        <v>1178</v>
      </c>
      <c r="Y175" s="20">
        <v>135</v>
      </c>
      <c r="Z175" s="20"/>
      <c r="AA175" s="20">
        <v>115.43148952209702</v>
      </c>
      <c r="AB175" s="20">
        <v>100</v>
      </c>
      <c r="AF175">
        <v>5</v>
      </c>
      <c r="AG175" t="s">
        <v>1147</v>
      </c>
      <c r="AH175" s="20">
        <v>101</v>
      </c>
      <c r="AI175" s="20"/>
      <c r="AJ175" s="20">
        <v>108.91302909599345</v>
      </c>
      <c r="AK175" s="10">
        <v>100</v>
      </c>
    </row>
    <row r="176" spans="13:37" ht="14.45" x14ac:dyDescent="0.35">
      <c r="M176" s="10"/>
      <c r="R176" s="20"/>
      <c r="U176" s="2"/>
      <c r="V176" s="2"/>
      <c r="W176">
        <v>3</v>
      </c>
      <c r="X176" t="s">
        <v>1179</v>
      </c>
      <c r="Y176" s="20">
        <v>138</v>
      </c>
      <c r="Z176" s="20"/>
      <c r="AA176" s="20">
        <v>115.43148952209702</v>
      </c>
      <c r="AB176" s="20">
        <v>100</v>
      </c>
      <c r="AF176">
        <v>5</v>
      </c>
      <c r="AG176" t="s">
        <v>1039</v>
      </c>
      <c r="AH176" s="20">
        <v>101</v>
      </c>
      <c r="AI176" s="20"/>
      <c r="AJ176" s="20">
        <v>108.91302909599345</v>
      </c>
      <c r="AK176" s="10">
        <v>100</v>
      </c>
    </row>
    <row r="177" spans="13:37" ht="14.45" x14ac:dyDescent="0.35">
      <c r="M177" s="10"/>
      <c r="R177" s="20"/>
      <c r="U177" s="2"/>
      <c r="V177" s="2"/>
      <c r="W177">
        <v>3</v>
      </c>
      <c r="X177" t="s">
        <v>1180</v>
      </c>
      <c r="Y177" s="20">
        <v>144</v>
      </c>
      <c r="Z177" s="20"/>
      <c r="AA177" s="20">
        <v>115.43148952209702</v>
      </c>
      <c r="AB177" s="20">
        <v>100</v>
      </c>
      <c r="AF177">
        <v>5</v>
      </c>
      <c r="AG177" t="s">
        <v>1040</v>
      </c>
      <c r="AH177" s="20">
        <v>101</v>
      </c>
      <c r="AI177" s="20"/>
      <c r="AJ177" s="20">
        <v>108.91302909599345</v>
      </c>
      <c r="AK177" s="10">
        <v>100</v>
      </c>
    </row>
    <row r="178" spans="13:37" ht="14.45" x14ac:dyDescent="0.35">
      <c r="M178" s="10"/>
      <c r="R178" s="20"/>
      <c r="U178" s="2"/>
      <c r="V178" s="2"/>
      <c r="W178">
        <v>3</v>
      </c>
      <c r="X178" t="s">
        <v>1181</v>
      </c>
      <c r="Y178" s="20">
        <v>153</v>
      </c>
      <c r="Z178" s="20"/>
      <c r="AA178" s="20">
        <v>115.43148952209702</v>
      </c>
      <c r="AB178" s="20">
        <v>100</v>
      </c>
      <c r="AF178">
        <v>5</v>
      </c>
      <c r="AG178" t="s">
        <v>1292</v>
      </c>
      <c r="AH178" s="20">
        <v>101</v>
      </c>
      <c r="AI178" s="20"/>
      <c r="AJ178" s="20">
        <v>108.91302909599345</v>
      </c>
      <c r="AK178" s="10">
        <v>100</v>
      </c>
    </row>
    <row r="179" spans="13:37" ht="14.45" x14ac:dyDescent="0.35">
      <c r="M179" s="10"/>
      <c r="R179" s="20"/>
      <c r="U179" s="2"/>
      <c r="V179" s="2"/>
      <c r="W179">
        <v>3</v>
      </c>
      <c r="X179" t="s">
        <v>1182</v>
      </c>
      <c r="Y179" s="20">
        <v>175</v>
      </c>
      <c r="Z179" s="20"/>
      <c r="AA179" s="20">
        <v>115.43148952209702</v>
      </c>
      <c r="AB179" s="20">
        <v>100</v>
      </c>
      <c r="AF179">
        <v>5</v>
      </c>
      <c r="AG179" t="s">
        <v>1221</v>
      </c>
      <c r="AH179" s="20">
        <v>102</v>
      </c>
      <c r="AI179" s="20"/>
      <c r="AJ179" s="20">
        <v>108.91302909599345</v>
      </c>
      <c r="AK179" s="10">
        <v>100</v>
      </c>
    </row>
    <row r="180" spans="13:37" ht="14.45" x14ac:dyDescent="0.35">
      <c r="M180" s="10"/>
      <c r="R180" s="20"/>
      <c r="U180" s="2"/>
      <c r="V180" s="2"/>
      <c r="W180">
        <v>3</v>
      </c>
      <c r="X180" t="s">
        <v>1183</v>
      </c>
      <c r="Y180" s="20">
        <v>211</v>
      </c>
      <c r="Z180" s="20"/>
      <c r="AA180" s="20">
        <v>115.43148952209702</v>
      </c>
      <c r="AB180" s="20">
        <v>100</v>
      </c>
      <c r="AF180">
        <v>5</v>
      </c>
      <c r="AG180" t="s">
        <v>1148</v>
      </c>
      <c r="AH180" s="20">
        <v>102</v>
      </c>
      <c r="AI180" s="20"/>
      <c r="AJ180" s="20">
        <v>108.91302909599345</v>
      </c>
      <c r="AK180" s="10">
        <v>100</v>
      </c>
    </row>
    <row r="181" spans="13:37" ht="14.45" x14ac:dyDescent="0.35">
      <c r="M181" s="10"/>
      <c r="R181" s="20"/>
      <c r="U181" s="2"/>
      <c r="V181" s="2"/>
      <c r="W181">
        <v>4</v>
      </c>
      <c r="X181" t="s">
        <v>1184</v>
      </c>
      <c r="Y181" s="20"/>
      <c r="Z181" s="20">
        <v>90</v>
      </c>
      <c r="AA181" s="20">
        <v>102.68312025987225</v>
      </c>
      <c r="AB181" s="20">
        <v>100</v>
      </c>
      <c r="AF181">
        <v>5</v>
      </c>
      <c r="AG181" t="s">
        <v>1149</v>
      </c>
      <c r="AH181" s="20">
        <v>102</v>
      </c>
      <c r="AI181" s="20"/>
      <c r="AJ181" s="20">
        <v>108.91302909599345</v>
      </c>
      <c r="AK181" s="10">
        <v>100</v>
      </c>
    </row>
    <row r="182" spans="13:37" ht="14.45" x14ac:dyDescent="0.35">
      <c r="M182" s="10"/>
      <c r="R182" s="20"/>
      <c r="U182" s="2"/>
      <c r="V182" s="2"/>
      <c r="W182">
        <v>4</v>
      </c>
      <c r="X182" t="s">
        <v>1185</v>
      </c>
      <c r="Y182" s="20"/>
      <c r="Z182" s="20">
        <v>92</v>
      </c>
      <c r="AA182" s="20">
        <v>102.68312025987225</v>
      </c>
      <c r="AB182" s="20">
        <v>100</v>
      </c>
      <c r="AF182">
        <v>5</v>
      </c>
      <c r="AG182" t="s">
        <v>1042</v>
      </c>
      <c r="AH182" s="20">
        <v>103</v>
      </c>
      <c r="AI182" s="20"/>
      <c r="AJ182" s="20">
        <v>108.91302909599345</v>
      </c>
      <c r="AK182" s="10">
        <v>100</v>
      </c>
    </row>
    <row r="183" spans="13:37" ht="14.45" x14ac:dyDescent="0.35">
      <c r="M183" s="10"/>
      <c r="R183" s="20"/>
      <c r="U183" s="2"/>
      <c r="V183" s="2"/>
      <c r="W183">
        <v>4</v>
      </c>
      <c r="X183" t="s">
        <v>1186</v>
      </c>
      <c r="Y183" s="20"/>
      <c r="Z183" s="20">
        <v>92</v>
      </c>
      <c r="AA183" s="20">
        <v>102.68312025987225</v>
      </c>
      <c r="AB183" s="20">
        <v>100</v>
      </c>
      <c r="AF183">
        <v>5</v>
      </c>
      <c r="AG183" t="s">
        <v>1222</v>
      </c>
      <c r="AH183" s="20">
        <v>103</v>
      </c>
      <c r="AI183" s="20"/>
      <c r="AJ183" s="20">
        <v>108.91302909599345</v>
      </c>
      <c r="AK183" s="10">
        <v>100</v>
      </c>
    </row>
    <row r="184" spans="13:37" ht="14.45" x14ac:dyDescent="0.35">
      <c r="M184" s="10"/>
      <c r="R184" s="20"/>
      <c r="U184" s="2"/>
      <c r="V184" s="2"/>
      <c r="W184">
        <v>4</v>
      </c>
      <c r="X184" t="s">
        <v>1187</v>
      </c>
      <c r="Y184" s="20"/>
      <c r="Z184" s="20">
        <v>93</v>
      </c>
      <c r="AA184" s="20">
        <v>102.68312025987225</v>
      </c>
      <c r="AB184" s="20">
        <v>100</v>
      </c>
      <c r="AF184">
        <v>5</v>
      </c>
      <c r="AG184" t="s">
        <v>1151</v>
      </c>
      <c r="AH184" s="20">
        <v>103</v>
      </c>
      <c r="AI184" s="20"/>
      <c r="AJ184" s="20">
        <v>108.91302909599345</v>
      </c>
      <c r="AK184" s="10">
        <v>100</v>
      </c>
    </row>
    <row r="185" spans="13:37" ht="14.45" x14ac:dyDescent="0.35">
      <c r="M185" s="10"/>
      <c r="R185" s="20"/>
      <c r="U185" s="2"/>
      <c r="V185" s="2"/>
      <c r="W185">
        <v>4</v>
      </c>
      <c r="X185" t="s">
        <v>1188</v>
      </c>
      <c r="Y185" s="20"/>
      <c r="Z185" s="20">
        <v>93</v>
      </c>
      <c r="AA185" s="20">
        <v>102.68312025987225</v>
      </c>
      <c r="AB185" s="20">
        <v>100</v>
      </c>
      <c r="AF185">
        <v>5</v>
      </c>
      <c r="AG185" t="s">
        <v>1044</v>
      </c>
      <c r="AH185" s="20">
        <v>104</v>
      </c>
      <c r="AI185" s="20"/>
      <c r="AJ185" s="20">
        <v>108.91302909599345</v>
      </c>
      <c r="AK185" s="10">
        <v>100</v>
      </c>
    </row>
    <row r="186" spans="13:37" ht="14.45" x14ac:dyDescent="0.35">
      <c r="M186" s="10"/>
      <c r="R186" s="20"/>
      <c r="U186" s="2"/>
      <c r="V186" s="2"/>
      <c r="W186">
        <v>4</v>
      </c>
      <c r="X186" t="s">
        <v>1189</v>
      </c>
      <c r="Y186" s="20"/>
      <c r="Z186" s="20">
        <v>93</v>
      </c>
      <c r="AA186" s="20">
        <v>102.68312025987225</v>
      </c>
      <c r="AB186" s="20">
        <v>100</v>
      </c>
      <c r="AF186">
        <v>5</v>
      </c>
      <c r="AG186" t="s">
        <v>1225</v>
      </c>
      <c r="AH186" s="20">
        <v>104</v>
      </c>
      <c r="AI186" s="20"/>
      <c r="AJ186" s="20">
        <v>108.91302909599345</v>
      </c>
      <c r="AK186" s="10">
        <v>100</v>
      </c>
    </row>
    <row r="187" spans="13:37" ht="14.45" x14ac:dyDescent="0.35">
      <c r="M187" s="10"/>
      <c r="R187" s="20"/>
      <c r="U187" s="2"/>
      <c r="V187" s="2"/>
      <c r="W187">
        <v>4</v>
      </c>
      <c r="X187" t="s">
        <v>1190</v>
      </c>
      <c r="Y187" s="20"/>
      <c r="Z187" s="20">
        <v>93</v>
      </c>
      <c r="AA187" s="20">
        <v>102.68312025987225</v>
      </c>
      <c r="AB187" s="20">
        <v>100</v>
      </c>
      <c r="AF187">
        <v>5</v>
      </c>
      <c r="AG187" t="s">
        <v>1046</v>
      </c>
      <c r="AH187" s="20">
        <v>104</v>
      </c>
      <c r="AI187" s="20"/>
      <c r="AJ187" s="20">
        <v>108.91302909599345</v>
      </c>
      <c r="AK187" s="10">
        <v>100</v>
      </c>
    </row>
    <row r="188" spans="13:37" ht="14.45" x14ac:dyDescent="0.35">
      <c r="M188" s="10"/>
      <c r="R188" s="20"/>
      <c r="U188" s="2"/>
      <c r="V188" s="2"/>
      <c r="W188">
        <v>4</v>
      </c>
      <c r="X188" t="s">
        <v>1191</v>
      </c>
      <c r="Y188" s="20"/>
      <c r="Z188" s="20">
        <v>93</v>
      </c>
      <c r="AA188" s="20">
        <v>102.68312025987225</v>
      </c>
      <c r="AB188" s="20">
        <v>100</v>
      </c>
      <c r="AF188">
        <v>5</v>
      </c>
      <c r="AG188" t="s">
        <v>1226</v>
      </c>
      <c r="AH188" s="20">
        <v>104</v>
      </c>
      <c r="AI188" s="20"/>
      <c r="AJ188" s="20">
        <v>108.91302909599345</v>
      </c>
      <c r="AK188" s="10">
        <v>100</v>
      </c>
    </row>
    <row r="189" spans="13:37" ht="14.45" x14ac:dyDescent="0.35">
      <c r="M189" s="10"/>
      <c r="R189" s="20"/>
      <c r="U189" s="2"/>
      <c r="V189" s="2"/>
      <c r="W189">
        <v>4</v>
      </c>
      <c r="X189" t="s">
        <v>1192</v>
      </c>
      <c r="Y189" s="20"/>
      <c r="Z189" s="20">
        <v>94</v>
      </c>
      <c r="AA189" s="20">
        <v>102.68312025987225</v>
      </c>
      <c r="AB189" s="20">
        <v>100</v>
      </c>
      <c r="AF189">
        <v>5</v>
      </c>
      <c r="AG189" t="s">
        <v>1153</v>
      </c>
      <c r="AH189" s="20">
        <v>104</v>
      </c>
      <c r="AI189" s="20"/>
      <c r="AJ189" s="20">
        <v>108.91302909599345</v>
      </c>
      <c r="AK189" s="10">
        <v>100</v>
      </c>
    </row>
    <row r="190" spans="13:37" ht="14.45" x14ac:dyDescent="0.35">
      <c r="M190" s="10"/>
      <c r="R190" s="20"/>
      <c r="U190" s="2"/>
      <c r="V190" s="2"/>
      <c r="W190">
        <v>4</v>
      </c>
      <c r="X190" t="s">
        <v>1193</v>
      </c>
      <c r="Y190" s="20"/>
      <c r="Z190" s="20">
        <v>94</v>
      </c>
      <c r="AA190" s="20">
        <v>102.68312025987225</v>
      </c>
      <c r="AB190" s="20">
        <v>100</v>
      </c>
      <c r="AF190">
        <v>5</v>
      </c>
      <c r="AG190" t="s">
        <v>1227</v>
      </c>
      <c r="AH190" s="20">
        <v>104</v>
      </c>
      <c r="AI190" s="20"/>
      <c r="AJ190" s="20">
        <v>108.91302909599345</v>
      </c>
      <c r="AK190" s="10">
        <v>100</v>
      </c>
    </row>
    <row r="191" spans="13:37" ht="14.45" x14ac:dyDescent="0.35">
      <c r="M191" s="10"/>
      <c r="R191" s="20"/>
      <c r="U191" s="2"/>
      <c r="V191" s="2"/>
      <c r="W191">
        <v>4</v>
      </c>
      <c r="X191" t="s">
        <v>1194</v>
      </c>
      <c r="Y191" s="20"/>
      <c r="Z191" s="20">
        <v>94</v>
      </c>
      <c r="AA191" s="20">
        <v>102.68312025987225</v>
      </c>
      <c r="AB191" s="20">
        <v>100</v>
      </c>
      <c r="AF191">
        <v>5</v>
      </c>
      <c r="AG191" t="s">
        <v>1154</v>
      </c>
      <c r="AH191" s="20">
        <v>104</v>
      </c>
      <c r="AI191" s="20"/>
      <c r="AJ191" s="20">
        <v>108.91302909599345</v>
      </c>
      <c r="AK191" s="10">
        <v>100</v>
      </c>
    </row>
    <row r="192" spans="13:37" ht="14.45" x14ac:dyDescent="0.35">
      <c r="M192" s="10"/>
      <c r="R192" s="20"/>
      <c r="U192" s="2"/>
      <c r="V192" s="2"/>
      <c r="W192">
        <v>4</v>
      </c>
      <c r="X192" t="s">
        <v>1195</v>
      </c>
      <c r="Y192" s="20"/>
      <c r="Z192" s="20">
        <v>94</v>
      </c>
      <c r="AA192" s="20">
        <v>102.68312025987225</v>
      </c>
      <c r="AB192" s="20">
        <v>100</v>
      </c>
      <c r="AF192">
        <v>5</v>
      </c>
      <c r="AG192" t="s">
        <v>1228</v>
      </c>
      <c r="AH192" s="20">
        <v>105</v>
      </c>
      <c r="AI192" s="20"/>
      <c r="AJ192" s="20">
        <v>108.91302909599345</v>
      </c>
      <c r="AK192" s="10">
        <v>100</v>
      </c>
    </row>
    <row r="193" spans="13:37" ht="14.45" x14ac:dyDescent="0.35">
      <c r="M193" s="10"/>
      <c r="R193" s="20"/>
      <c r="U193" s="2"/>
      <c r="V193" s="2"/>
      <c r="W193">
        <v>4</v>
      </c>
      <c r="X193" t="s">
        <v>1196</v>
      </c>
      <c r="Y193" s="20"/>
      <c r="Z193" s="20">
        <v>94</v>
      </c>
      <c r="AA193" s="20">
        <v>102.68312025987225</v>
      </c>
      <c r="AB193" s="20">
        <v>100</v>
      </c>
      <c r="AF193">
        <v>5</v>
      </c>
      <c r="AG193" t="s">
        <v>1229</v>
      </c>
      <c r="AH193" s="20">
        <v>105</v>
      </c>
      <c r="AI193" s="20"/>
      <c r="AJ193" s="20">
        <v>108.91302909599345</v>
      </c>
      <c r="AK193" s="10">
        <v>100</v>
      </c>
    </row>
    <row r="194" spans="13:37" ht="14.45" x14ac:dyDescent="0.35">
      <c r="M194" s="10"/>
      <c r="R194" s="20"/>
      <c r="U194" s="2"/>
      <c r="V194" s="2"/>
      <c r="W194">
        <v>4</v>
      </c>
      <c r="X194" t="s">
        <v>1197</v>
      </c>
      <c r="Y194" s="20"/>
      <c r="Z194" s="20">
        <v>94</v>
      </c>
      <c r="AA194" s="20">
        <v>102.68312025987225</v>
      </c>
      <c r="AB194" s="20">
        <v>100</v>
      </c>
      <c r="AF194">
        <v>5</v>
      </c>
      <c r="AG194" t="s">
        <v>1155</v>
      </c>
      <c r="AH194" s="20">
        <v>105</v>
      </c>
      <c r="AI194" s="20"/>
      <c r="AJ194" s="20">
        <v>108.91302909599345</v>
      </c>
      <c r="AK194" s="10">
        <v>100</v>
      </c>
    </row>
    <row r="195" spans="13:37" ht="14.45" x14ac:dyDescent="0.35">
      <c r="M195" s="10"/>
      <c r="R195" s="20"/>
      <c r="U195" s="2"/>
      <c r="V195" s="2"/>
      <c r="W195">
        <v>4</v>
      </c>
      <c r="X195" t="s">
        <v>1198</v>
      </c>
      <c r="Y195" s="20"/>
      <c r="Z195" s="20">
        <v>94</v>
      </c>
      <c r="AA195" s="20">
        <v>102.68312025987225</v>
      </c>
      <c r="AB195" s="20">
        <v>100</v>
      </c>
      <c r="AF195">
        <v>5</v>
      </c>
      <c r="AG195" t="s">
        <v>1049</v>
      </c>
      <c r="AH195" s="20">
        <v>105</v>
      </c>
      <c r="AI195" s="20"/>
      <c r="AJ195" s="20">
        <v>108.91302909599345</v>
      </c>
      <c r="AK195" s="10">
        <v>100</v>
      </c>
    </row>
    <row r="196" spans="13:37" ht="14.45" x14ac:dyDescent="0.35">
      <c r="M196" s="10"/>
      <c r="R196" s="20"/>
      <c r="U196" s="2"/>
      <c r="V196" s="2"/>
      <c r="W196">
        <v>4</v>
      </c>
      <c r="X196" t="s">
        <v>1199</v>
      </c>
      <c r="Y196" s="20"/>
      <c r="Z196" s="20">
        <v>94</v>
      </c>
      <c r="AA196" s="20">
        <v>102.68312025987225</v>
      </c>
      <c r="AB196" s="20">
        <v>100</v>
      </c>
      <c r="AF196">
        <v>5</v>
      </c>
      <c r="AG196" t="s">
        <v>1230</v>
      </c>
      <c r="AH196" s="20">
        <v>105</v>
      </c>
      <c r="AI196" s="20"/>
      <c r="AJ196" s="20">
        <v>108.91302909599345</v>
      </c>
      <c r="AK196" s="10">
        <v>100</v>
      </c>
    </row>
    <row r="197" spans="13:37" ht="14.45" x14ac:dyDescent="0.35">
      <c r="M197" s="10"/>
      <c r="R197" s="20"/>
      <c r="U197" s="2"/>
      <c r="V197" s="2"/>
      <c r="W197">
        <v>4</v>
      </c>
      <c r="X197" t="s">
        <v>1200</v>
      </c>
      <c r="Y197" s="20"/>
      <c r="Z197" s="20">
        <v>95</v>
      </c>
      <c r="AA197" s="20">
        <v>102.68312025987225</v>
      </c>
      <c r="AB197" s="20">
        <v>100</v>
      </c>
      <c r="AF197">
        <v>5</v>
      </c>
      <c r="AG197" t="s">
        <v>1157</v>
      </c>
      <c r="AH197" s="20">
        <v>106</v>
      </c>
      <c r="AI197" s="20"/>
      <c r="AJ197" s="20">
        <v>108.91302909599345</v>
      </c>
      <c r="AK197" s="10">
        <v>100</v>
      </c>
    </row>
    <row r="198" spans="13:37" ht="14.45" x14ac:dyDescent="0.35">
      <c r="M198" s="10"/>
      <c r="R198" s="20"/>
      <c r="U198" s="2"/>
      <c r="V198" s="2"/>
      <c r="W198">
        <v>4</v>
      </c>
      <c r="X198" t="s">
        <v>1201</v>
      </c>
      <c r="Y198" s="20"/>
      <c r="Z198" s="20">
        <v>95</v>
      </c>
      <c r="AA198" s="20">
        <v>102.68312025987225</v>
      </c>
      <c r="AB198" s="20">
        <v>100</v>
      </c>
      <c r="AF198">
        <v>5</v>
      </c>
      <c r="AG198" t="s">
        <v>1231</v>
      </c>
      <c r="AH198" s="20">
        <v>106</v>
      </c>
      <c r="AI198" s="20"/>
      <c r="AJ198" s="20">
        <v>108.91302909599345</v>
      </c>
      <c r="AK198" s="10">
        <v>100</v>
      </c>
    </row>
    <row r="199" spans="13:37" ht="14.45" x14ac:dyDescent="0.35">
      <c r="M199" s="10"/>
      <c r="R199" s="20"/>
      <c r="U199" s="2"/>
      <c r="V199" s="2"/>
      <c r="W199">
        <v>4</v>
      </c>
      <c r="X199" t="s">
        <v>1202</v>
      </c>
      <c r="Y199" s="20"/>
      <c r="Z199" s="20">
        <v>95</v>
      </c>
      <c r="AA199" s="20">
        <v>102.68312025987225</v>
      </c>
      <c r="AB199" s="20">
        <v>100</v>
      </c>
      <c r="AF199">
        <v>5</v>
      </c>
      <c r="AG199" t="s">
        <v>1158</v>
      </c>
      <c r="AH199" s="20">
        <v>106</v>
      </c>
      <c r="AI199" s="20"/>
      <c r="AJ199" s="20">
        <v>108.91302909599345</v>
      </c>
      <c r="AK199" s="10">
        <v>100</v>
      </c>
    </row>
    <row r="200" spans="13:37" ht="14.45" x14ac:dyDescent="0.35">
      <c r="M200" s="10"/>
      <c r="R200" s="20"/>
      <c r="U200" s="2"/>
      <c r="V200" s="2"/>
      <c r="W200">
        <v>4</v>
      </c>
      <c r="X200" t="s">
        <v>1203</v>
      </c>
      <c r="Y200" s="20"/>
      <c r="Z200" s="20">
        <v>95</v>
      </c>
      <c r="AA200" s="20">
        <v>102.68312025987225</v>
      </c>
      <c r="AB200" s="20">
        <v>100</v>
      </c>
      <c r="AF200">
        <v>5</v>
      </c>
      <c r="AG200" t="s">
        <v>1233</v>
      </c>
      <c r="AH200" s="20">
        <v>106</v>
      </c>
      <c r="AI200" s="20"/>
      <c r="AJ200" s="20">
        <v>108.91302909599345</v>
      </c>
      <c r="AK200" s="10">
        <v>100</v>
      </c>
    </row>
    <row r="201" spans="13:37" ht="14.45" x14ac:dyDescent="0.35">
      <c r="M201" s="10"/>
      <c r="R201" s="20"/>
      <c r="U201" s="2"/>
      <c r="V201" s="2"/>
      <c r="W201">
        <v>4</v>
      </c>
      <c r="X201" t="s">
        <v>1204</v>
      </c>
      <c r="Y201" s="20"/>
      <c r="Z201" s="20">
        <v>95</v>
      </c>
      <c r="AA201" s="20">
        <v>102.68312025987225</v>
      </c>
      <c r="AB201" s="20">
        <v>100</v>
      </c>
      <c r="AF201">
        <v>5</v>
      </c>
      <c r="AG201" t="s">
        <v>1295</v>
      </c>
      <c r="AH201" s="20">
        <v>106</v>
      </c>
      <c r="AI201" s="20"/>
      <c r="AJ201" s="20">
        <v>108.91302909599345</v>
      </c>
      <c r="AK201" s="10">
        <v>100</v>
      </c>
    </row>
    <row r="202" spans="13:37" ht="14.45" x14ac:dyDescent="0.35">
      <c r="M202" s="10"/>
      <c r="R202" s="20"/>
      <c r="U202" s="2"/>
      <c r="V202" s="2"/>
      <c r="W202">
        <v>4</v>
      </c>
      <c r="X202" t="s">
        <v>1205</v>
      </c>
      <c r="Y202" s="20"/>
      <c r="Z202" s="20">
        <v>96</v>
      </c>
      <c r="AA202" s="20">
        <v>102.68312025987225</v>
      </c>
      <c r="AB202" s="20">
        <v>100</v>
      </c>
      <c r="AF202">
        <v>5</v>
      </c>
      <c r="AG202" t="s">
        <v>1234</v>
      </c>
      <c r="AH202" s="20">
        <v>107</v>
      </c>
      <c r="AI202" s="20"/>
      <c r="AJ202" s="20">
        <v>108.91302909599345</v>
      </c>
      <c r="AK202" s="10">
        <v>100</v>
      </c>
    </row>
    <row r="203" spans="13:37" ht="14.45" x14ac:dyDescent="0.35">
      <c r="M203" s="10"/>
      <c r="R203" s="20"/>
      <c r="U203" s="2"/>
      <c r="V203" s="2"/>
      <c r="W203">
        <v>4</v>
      </c>
      <c r="X203" t="s">
        <v>1206</v>
      </c>
      <c r="Y203" s="20"/>
      <c r="Z203" s="20">
        <v>97</v>
      </c>
      <c r="AA203" s="20">
        <v>102.68312025987225</v>
      </c>
      <c r="AB203" s="20">
        <v>100</v>
      </c>
      <c r="AF203">
        <v>5</v>
      </c>
      <c r="AG203" t="s">
        <v>1051</v>
      </c>
      <c r="AH203" s="20">
        <v>107</v>
      </c>
      <c r="AI203" s="20"/>
      <c r="AJ203" s="20">
        <v>108.91302909599345</v>
      </c>
      <c r="AK203" s="10">
        <v>100</v>
      </c>
    </row>
    <row r="204" spans="13:37" ht="14.45" x14ac:dyDescent="0.35">
      <c r="M204" s="10"/>
      <c r="R204" s="20"/>
      <c r="U204" s="2"/>
      <c r="V204" s="2"/>
      <c r="W204">
        <v>4</v>
      </c>
      <c r="X204" t="s">
        <v>1207</v>
      </c>
      <c r="Y204" s="20"/>
      <c r="Z204" s="20">
        <v>97</v>
      </c>
      <c r="AA204" s="20">
        <v>102.68312025987225</v>
      </c>
      <c r="AB204" s="20">
        <v>100</v>
      </c>
      <c r="AF204">
        <v>5</v>
      </c>
      <c r="AG204" t="s">
        <v>1235</v>
      </c>
      <c r="AH204" s="20">
        <v>107</v>
      </c>
      <c r="AI204" s="20"/>
      <c r="AJ204" s="20">
        <v>108.91302909599345</v>
      </c>
      <c r="AK204" s="10">
        <v>100</v>
      </c>
    </row>
    <row r="205" spans="13:37" ht="14.45" x14ac:dyDescent="0.35">
      <c r="M205" s="10"/>
      <c r="R205" s="20"/>
      <c r="U205" s="2"/>
      <c r="V205" s="2"/>
      <c r="W205">
        <v>4</v>
      </c>
      <c r="X205" t="s">
        <v>1208</v>
      </c>
      <c r="Y205" s="20"/>
      <c r="Z205" s="20">
        <v>97</v>
      </c>
      <c r="AA205" s="20">
        <v>102.68312025987225</v>
      </c>
      <c r="AB205" s="20">
        <v>100</v>
      </c>
      <c r="AF205">
        <v>5</v>
      </c>
      <c r="AG205" t="s">
        <v>1052</v>
      </c>
      <c r="AH205" s="20">
        <v>107</v>
      </c>
      <c r="AI205" s="20"/>
      <c r="AJ205" s="20">
        <v>108.91302909599345</v>
      </c>
      <c r="AK205" s="10">
        <v>100</v>
      </c>
    </row>
    <row r="206" spans="13:37" ht="14.45" x14ac:dyDescent="0.35">
      <c r="M206" s="10"/>
      <c r="R206" s="20"/>
      <c r="U206" s="2"/>
      <c r="V206" s="2"/>
      <c r="W206">
        <v>4</v>
      </c>
      <c r="X206" t="s">
        <v>1209</v>
      </c>
      <c r="Y206" s="20"/>
      <c r="Z206" s="20">
        <v>97</v>
      </c>
      <c r="AA206" s="20">
        <v>102.68312025987225</v>
      </c>
      <c r="AB206" s="20">
        <v>100</v>
      </c>
      <c r="AF206">
        <v>5</v>
      </c>
      <c r="AG206" t="s">
        <v>1237</v>
      </c>
      <c r="AH206" s="20">
        <v>107</v>
      </c>
      <c r="AI206" s="20"/>
      <c r="AJ206" s="20">
        <v>108.91302909599345</v>
      </c>
      <c r="AK206" s="10">
        <v>100</v>
      </c>
    </row>
    <row r="207" spans="13:37" ht="14.45" x14ac:dyDescent="0.35">
      <c r="M207" s="10"/>
      <c r="R207" s="20"/>
      <c r="U207" s="2"/>
      <c r="V207" s="2"/>
      <c r="W207">
        <v>4</v>
      </c>
      <c r="X207" t="s">
        <v>1210</v>
      </c>
      <c r="Y207" s="20"/>
      <c r="Z207" s="20">
        <v>97</v>
      </c>
      <c r="AA207" s="20">
        <v>102.68312025987225</v>
      </c>
      <c r="AB207" s="20">
        <v>100</v>
      </c>
      <c r="AF207">
        <v>5</v>
      </c>
      <c r="AG207" t="s">
        <v>1054</v>
      </c>
      <c r="AH207" s="20">
        <v>108</v>
      </c>
      <c r="AI207" s="20"/>
      <c r="AJ207" s="20">
        <v>108.91302909599345</v>
      </c>
      <c r="AK207" s="10">
        <v>100</v>
      </c>
    </row>
    <row r="208" spans="13:37" ht="14.45" x14ac:dyDescent="0.35">
      <c r="M208" s="10"/>
      <c r="R208" s="20"/>
      <c r="U208" s="2"/>
      <c r="V208" s="2"/>
      <c r="W208">
        <v>4</v>
      </c>
      <c r="X208" t="s">
        <v>1211</v>
      </c>
      <c r="Y208" s="20"/>
      <c r="Z208" s="20">
        <v>98</v>
      </c>
      <c r="AA208" s="20">
        <v>102.68312025987225</v>
      </c>
      <c r="AB208" s="20">
        <v>100</v>
      </c>
      <c r="AF208">
        <v>5</v>
      </c>
      <c r="AG208" t="s">
        <v>1160</v>
      </c>
      <c r="AH208" s="20">
        <v>108</v>
      </c>
      <c r="AI208" s="20"/>
      <c r="AJ208" s="20">
        <v>108.91302909599345</v>
      </c>
      <c r="AK208" s="10">
        <v>100</v>
      </c>
    </row>
    <row r="209" spans="13:37" ht="14.45" x14ac:dyDescent="0.35">
      <c r="M209" s="10"/>
      <c r="R209" s="20"/>
      <c r="U209" s="2"/>
      <c r="V209" s="2"/>
      <c r="W209">
        <v>4</v>
      </c>
      <c r="X209" t="s">
        <v>1212</v>
      </c>
      <c r="Y209" s="20"/>
      <c r="Z209" s="20">
        <v>98</v>
      </c>
      <c r="AA209" s="20">
        <v>102.68312025987225</v>
      </c>
      <c r="AB209" s="20">
        <v>100</v>
      </c>
      <c r="AF209">
        <v>5</v>
      </c>
      <c r="AG209" t="s">
        <v>1238</v>
      </c>
      <c r="AH209" s="20">
        <v>108</v>
      </c>
      <c r="AI209" s="20"/>
      <c r="AJ209" s="20">
        <v>108.91302909599345</v>
      </c>
      <c r="AK209" s="10">
        <v>100</v>
      </c>
    </row>
    <row r="210" spans="13:37" ht="14.45" x14ac:dyDescent="0.35">
      <c r="M210" s="10"/>
      <c r="R210" s="20"/>
      <c r="U210" s="2"/>
      <c r="V210" s="2"/>
      <c r="W210">
        <v>4</v>
      </c>
      <c r="X210" t="s">
        <v>1213</v>
      </c>
      <c r="Y210" s="20"/>
      <c r="Z210" s="20">
        <v>98</v>
      </c>
      <c r="AA210" s="20">
        <v>102.68312025987225</v>
      </c>
      <c r="AB210" s="20">
        <v>100</v>
      </c>
      <c r="AF210">
        <v>5</v>
      </c>
      <c r="AG210" t="s">
        <v>1055</v>
      </c>
      <c r="AH210" s="20">
        <v>108</v>
      </c>
      <c r="AI210" s="20"/>
      <c r="AJ210" s="20">
        <v>108.91302909599345</v>
      </c>
      <c r="AK210" s="10">
        <v>100</v>
      </c>
    </row>
    <row r="211" spans="13:37" ht="14.45" x14ac:dyDescent="0.35">
      <c r="M211" s="10"/>
      <c r="R211" s="20"/>
      <c r="U211" s="2"/>
      <c r="V211" s="2"/>
      <c r="W211">
        <v>4</v>
      </c>
      <c r="X211" t="s">
        <v>1214</v>
      </c>
      <c r="Y211" s="20"/>
      <c r="Z211" s="20">
        <v>100</v>
      </c>
      <c r="AA211" s="20">
        <v>102.68312025987225</v>
      </c>
      <c r="AB211" s="20">
        <v>100</v>
      </c>
      <c r="AF211">
        <v>5</v>
      </c>
      <c r="AG211" t="s">
        <v>1296</v>
      </c>
      <c r="AH211" s="20">
        <v>109</v>
      </c>
      <c r="AI211" s="20"/>
      <c r="AJ211" s="20">
        <v>108.91302909599345</v>
      </c>
      <c r="AK211" s="10">
        <v>100</v>
      </c>
    </row>
    <row r="212" spans="13:37" ht="14.45" x14ac:dyDescent="0.35">
      <c r="M212" s="10"/>
      <c r="R212" s="20"/>
      <c r="U212" s="2"/>
      <c r="V212" s="2"/>
      <c r="W212">
        <v>4</v>
      </c>
      <c r="X212" t="s">
        <v>1215</v>
      </c>
      <c r="Y212" s="20"/>
      <c r="Z212" s="20">
        <v>100</v>
      </c>
      <c r="AA212" s="20">
        <v>102.68312025987225</v>
      </c>
      <c r="AB212" s="20">
        <v>100</v>
      </c>
      <c r="AF212">
        <v>5</v>
      </c>
      <c r="AG212" t="s">
        <v>1161</v>
      </c>
      <c r="AH212" s="20">
        <v>109</v>
      </c>
      <c r="AI212" s="20"/>
      <c r="AJ212" s="20">
        <v>108.91302909599345</v>
      </c>
      <c r="AK212" s="10">
        <v>100</v>
      </c>
    </row>
    <row r="213" spans="13:37" ht="14.45" x14ac:dyDescent="0.35">
      <c r="M213" s="10"/>
      <c r="R213" s="20"/>
      <c r="U213" s="2"/>
      <c r="V213" s="2"/>
      <c r="W213">
        <v>4</v>
      </c>
      <c r="X213" t="s">
        <v>1216</v>
      </c>
      <c r="Y213" s="20"/>
      <c r="Z213" s="20">
        <v>100</v>
      </c>
      <c r="AA213" s="20">
        <v>102.68312025987225</v>
      </c>
      <c r="AB213" s="20">
        <v>100</v>
      </c>
      <c r="AF213">
        <v>5</v>
      </c>
      <c r="AG213" t="s">
        <v>1061</v>
      </c>
      <c r="AH213" s="20">
        <v>110</v>
      </c>
      <c r="AI213" s="20"/>
      <c r="AJ213" s="20">
        <v>108.91302909599345</v>
      </c>
      <c r="AK213" s="10">
        <v>100</v>
      </c>
    </row>
    <row r="214" spans="13:37" ht="14.45" x14ac:dyDescent="0.35">
      <c r="M214" s="10"/>
      <c r="R214" s="20"/>
      <c r="U214" s="2"/>
      <c r="V214" s="2"/>
      <c r="W214">
        <v>4</v>
      </c>
      <c r="X214" t="s">
        <v>1217</v>
      </c>
      <c r="Y214" s="20"/>
      <c r="Z214" s="20">
        <v>100</v>
      </c>
      <c r="AA214" s="20">
        <v>102.68312025987225</v>
      </c>
      <c r="AB214" s="20">
        <v>100</v>
      </c>
      <c r="AF214">
        <v>5</v>
      </c>
      <c r="AG214" t="s">
        <v>1162</v>
      </c>
      <c r="AH214" s="20">
        <v>110</v>
      </c>
      <c r="AI214" s="20"/>
      <c r="AJ214" s="20">
        <v>108.91302909599345</v>
      </c>
      <c r="AK214" s="10">
        <v>100</v>
      </c>
    </row>
    <row r="215" spans="13:37" ht="14.45" x14ac:dyDescent="0.35">
      <c r="M215" s="10"/>
      <c r="R215" s="20"/>
      <c r="U215" s="2"/>
      <c r="V215" s="2"/>
      <c r="W215">
        <v>4</v>
      </c>
      <c r="X215" t="s">
        <v>1218</v>
      </c>
      <c r="Y215" s="20"/>
      <c r="Z215" s="20">
        <v>100</v>
      </c>
      <c r="AA215" s="20">
        <v>102.68312025987225</v>
      </c>
      <c r="AB215" s="20">
        <v>100</v>
      </c>
      <c r="AF215">
        <v>5</v>
      </c>
      <c r="AG215" t="s">
        <v>1163</v>
      </c>
      <c r="AH215" s="20">
        <v>111</v>
      </c>
      <c r="AI215" s="20"/>
      <c r="AJ215" s="20">
        <v>108.91302909599345</v>
      </c>
      <c r="AK215" s="10">
        <v>100</v>
      </c>
    </row>
    <row r="216" spans="13:37" ht="14.45" x14ac:dyDescent="0.35">
      <c r="M216" s="10"/>
      <c r="R216" s="20"/>
      <c r="U216" s="2"/>
      <c r="V216" s="2"/>
      <c r="W216">
        <v>4</v>
      </c>
      <c r="X216" t="s">
        <v>1219</v>
      </c>
      <c r="Y216" s="20"/>
      <c r="Z216" s="20">
        <v>101</v>
      </c>
      <c r="AA216" s="20">
        <v>102.68312025987225</v>
      </c>
      <c r="AB216" s="20">
        <v>100</v>
      </c>
      <c r="AF216">
        <v>5</v>
      </c>
      <c r="AG216" t="s">
        <v>1164</v>
      </c>
      <c r="AH216" s="20">
        <v>111</v>
      </c>
      <c r="AI216" s="20"/>
      <c r="AJ216" s="20">
        <v>108.91302909599345</v>
      </c>
      <c r="AK216" s="10">
        <v>100</v>
      </c>
    </row>
    <row r="217" spans="13:37" ht="14.45" x14ac:dyDescent="0.35">
      <c r="M217" s="10"/>
      <c r="R217" s="20"/>
      <c r="U217" s="2"/>
      <c r="V217" s="2"/>
      <c r="W217">
        <v>4</v>
      </c>
      <c r="X217" t="s">
        <v>1220</v>
      </c>
      <c r="Y217" s="20"/>
      <c r="Z217" s="20">
        <v>101</v>
      </c>
      <c r="AA217" s="20">
        <v>102.68312025987225</v>
      </c>
      <c r="AB217" s="20">
        <v>100</v>
      </c>
      <c r="AF217">
        <v>5</v>
      </c>
      <c r="AG217" t="s">
        <v>1239</v>
      </c>
      <c r="AH217" s="20">
        <v>112</v>
      </c>
      <c r="AI217" s="20"/>
      <c r="AJ217" s="20">
        <v>108.91302909599345</v>
      </c>
      <c r="AK217" s="10">
        <v>100</v>
      </c>
    </row>
    <row r="218" spans="13:37" ht="14.45" x14ac:dyDescent="0.35">
      <c r="M218" s="10"/>
      <c r="R218" s="20"/>
      <c r="U218" s="2"/>
      <c r="V218" s="2"/>
      <c r="W218">
        <v>4</v>
      </c>
      <c r="X218" t="s">
        <v>1221</v>
      </c>
      <c r="Y218" s="20"/>
      <c r="Z218" s="20">
        <v>102</v>
      </c>
      <c r="AA218" s="20">
        <v>102.68312025987225</v>
      </c>
      <c r="AB218" s="20">
        <v>100</v>
      </c>
      <c r="AF218">
        <v>5</v>
      </c>
      <c r="AG218" t="s">
        <v>1240</v>
      </c>
      <c r="AH218" s="20">
        <v>112</v>
      </c>
      <c r="AI218" s="20"/>
      <c r="AJ218" s="20">
        <v>108.91302909599345</v>
      </c>
      <c r="AK218" s="10">
        <v>100</v>
      </c>
    </row>
    <row r="219" spans="13:37" ht="14.45" x14ac:dyDescent="0.35">
      <c r="M219" s="10"/>
      <c r="R219" s="20"/>
      <c r="U219" s="2"/>
      <c r="V219" s="2"/>
      <c r="W219">
        <v>4</v>
      </c>
      <c r="X219" t="s">
        <v>1222</v>
      </c>
      <c r="Y219" s="20"/>
      <c r="Z219" s="20">
        <v>103</v>
      </c>
      <c r="AA219" s="20">
        <v>102.68312025987225</v>
      </c>
      <c r="AB219" s="20">
        <v>100</v>
      </c>
      <c r="AF219">
        <v>5</v>
      </c>
      <c r="AG219" t="s">
        <v>1065</v>
      </c>
      <c r="AH219" s="20">
        <v>112</v>
      </c>
      <c r="AI219" s="20"/>
      <c r="AJ219" s="20">
        <v>108.91302909599345</v>
      </c>
      <c r="AK219" s="10">
        <v>100</v>
      </c>
    </row>
    <row r="220" spans="13:37" ht="14.45" x14ac:dyDescent="0.35">
      <c r="M220" s="10"/>
      <c r="R220" s="20"/>
      <c r="U220" s="2"/>
      <c r="V220" s="2"/>
      <c r="W220">
        <v>4</v>
      </c>
      <c r="X220" t="s">
        <v>1223</v>
      </c>
      <c r="Y220" s="20"/>
      <c r="Z220" s="20">
        <v>103</v>
      </c>
      <c r="AA220" s="20">
        <v>102.68312025987225</v>
      </c>
      <c r="AB220" s="20">
        <v>100</v>
      </c>
      <c r="AF220">
        <v>5</v>
      </c>
      <c r="AG220" t="s">
        <v>1067</v>
      </c>
      <c r="AH220" s="20">
        <v>113</v>
      </c>
      <c r="AI220" s="20"/>
      <c r="AJ220" s="20">
        <v>108.91302909599345</v>
      </c>
      <c r="AK220" s="10">
        <v>100</v>
      </c>
    </row>
    <row r="221" spans="13:37" ht="14.45" x14ac:dyDescent="0.35">
      <c r="M221" s="10"/>
      <c r="R221" s="20"/>
      <c r="U221" s="2"/>
      <c r="V221" s="2"/>
      <c r="W221">
        <v>4</v>
      </c>
      <c r="X221" t="s">
        <v>1224</v>
      </c>
      <c r="Y221" s="20"/>
      <c r="Z221" s="20">
        <v>104</v>
      </c>
      <c r="AA221" s="20">
        <v>102.68312025987225</v>
      </c>
      <c r="AB221" s="20">
        <v>100</v>
      </c>
      <c r="AF221">
        <v>5</v>
      </c>
      <c r="AG221" t="s">
        <v>1068</v>
      </c>
      <c r="AH221" s="20">
        <v>113</v>
      </c>
      <c r="AI221" s="20"/>
      <c r="AJ221" s="20">
        <v>108.91302909599345</v>
      </c>
      <c r="AK221" s="10">
        <v>100</v>
      </c>
    </row>
    <row r="222" spans="13:37" ht="14.45" x14ac:dyDescent="0.35">
      <c r="M222" s="10"/>
      <c r="R222" s="20"/>
      <c r="U222" s="2"/>
      <c r="V222" s="2"/>
      <c r="W222">
        <v>4</v>
      </c>
      <c r="X222" t="s">
        <v>1225</v>
      </c>
      <c r="Y222" s="20"/>
      <c r="Z222" s="20">
        <v>104</v>
      </c>
      <c r="AA222" s="20">
        <v>102.68312025987225</v>
      </c>
      <c r="AB222" s="20">
        <v>100</v>
      </c>
      <c r="AF222">
        <v>5</v>
      </c>
      <c r="AG222" t="s">
        <v>1166</v>
      </c>
      <c r="AH222" s="20">
        <v>114</v>
      </c>
      <c r="AI222" s="20"/>
      <c r="AJ222" s="20">
        <v>108.91302909599345</v>
      </c>
      <c r="AK222" s="10">
        <v>100</v>
      </c>
    </row>
    <row r="223" spans="13:37" ht="14.45" x14ac:dyDescent="0.35">
      <c r="M223" s="10"/>
      <c r="R223" s="20"/>
      <c r="U223" s="2"/>
      <c r="V223" s="2"/>
      <c r="W223">
        <v>4</v>
      </c>
      <c r="X223" t="s">
        <v>1226</v>
      </c>
      <c r="Y223" s="20"/>
      <c r="Z223" s="20">
        <v>104</v>
      </c>
      <c r="AA223" s="20">
        <v>102.68312025987225</v>
      </c>
      <c r="AB223" s="20">
        <v>100</v>
      </c>
      <c r="AF223">
        <v>5</v>
      </c>
      <c r="AG223" t="s">
        <v>1070</v>
      </c>
      <c r="AH223" s="20">
        <v>114</v>
      </c>
      <c r="AI223" s="20"/>
      <c r="AJ223" s="20">
        <v>108.91302909599345</v>
      </c>
      <c r="AK223" s="10">
        <v>100</v>
      </c>
    </row>
    <row r="224" spans="13:37" ht="14.45" x14ac:dyDescent="0.35">
      <c r="M224" s="10"/>
      <c r="R224" s="20"/>
      <c r="U224" s="2"/>
      <c r="V224" s="2"/>
      <c r="W224">
        <v>4</v>
      </c>
      <c r="X224" t="s">
        <v>1227</v>
      </c>
      <c r="Y224" s="20"/>
      <c r="Z224" s="20">
        <v>104</v>
      </c>
      <c r="AA224" s="20">
        <v>102.68312025987225</v>
      </c>
      <c r="AB224" s="20">
        <v>100</v>
      </c>
      <c r="AF224">
        <v>5</v>
      </c>
      <c r="AG224" t="s">
        <v>1071</v>
      </c>
      <c r="AH224" s="20">
        <v>114</v>
      </c>
      <c r="AI224" s="20"/>
      <c r="AJ224" s="20">
        <v>108.91302909599345</v>
      </c>
      <c r="AK224" s="10">
        <v>100</v>
      </c>
    </row>
    <row r="225" spans="13:37" ht="14.45" x14ac:dyDescent="0.35">
      <c r="M225" s="10"/>
      <c r="R225" s="20"/>
      <c r="U225" s="2"/>
      <c r="V225" s="2"/>
      <c r="W225">
        <v>4</v>
      </c>
      <c r="X225" t="s">
        <v>1228</v>
      </c>
      <c r="Y225" s="20"/>
      <c r="Z225" s="20">
        <v>105</v>
      </c>
      <c r="AA225" s="20">
        <v>102.68312025987225</v>
      </c>
      <c r="AB225" s="20">
        <v>100</v>
      </c>
      <c r="AF225">
        <v>5</v>
      </c>
      <c r="AG225" t="s">
        <v>1167</v>
      </c>
      <c r="AH225" s="20">
        <v>114</v>
      </c>
      <c r="AI225" s="20"/>
      <c r="AJ225" s="20">
        <v>108.91302909599345</v>
      </c>
      <c r="AK225" s="10">
        <v>100</v>
      </c>
    </row>
    <row r="226" spans="13:37" ht="14.45" x14ac:dyDescent="0.35">
      <c r="M226" s="10"/>
      <c r="R226" s="20"/>
      <c r="U226" s="2"/>
      <c r="V226" s="2"/>
      <c r="W226">
        <v>4</v>
      </c>
      <c r="X226" t="s">
        <v>1229</v>
      </c>
      <c r="Y226" s="20"/>
      <c r="Z226" s="20">
        <v>105</v>
      </c>
      <c r="AA226" s="20">
        <v>102.68312025987225</v>
      </c>
      <c r="AB226" s="20">
        <v>100</v>
      </c>
      <c r="AF226">
        <v>5</v>
      </c>
      <c r="AG226" t="s">
        <v>1074</v>
      </c>
      <c r="AH226" s="20">
        <v>114</v>
      </c>
      <c r="AI226" s="20"/>
      <c r="AJ226" s="20">
        <v>108.91302909599345</v>
      </c>
      <c r="AK226" s="10">
        <v>100</v>
      </c>
    </row>
    <row r="227" spans="13:37" ht="14.45" x14ac:dyDescent="0.35">
      <c r="M227" s="10"/>
      <c r="R227" s="20"/>
      <c r="U227" s="2"/>
      <c r="V227" s="2"/>
      <c r="W227">
        <v>4</v>
      </c>
      <c r="X227" t="s">
        <v>1230</v>
      </c>
      <c r="Y227" s="20"/>
      <c r="Z227" s="20">
        <v>105</v>
      </c>
      <c r="AA227" s="20">
        <v>102.68312025987225</v>
      </c>
      <c r="AB227" s="20">
        <v>100</v>
      </c>
      <c r="AF227">
        <v>5</v>
      </c>
      <c r="AG227" t="s">
        <v>1242</v>
      </c>
      <c r="AH227" s="20">
        <v>115</v>
      </c>
      <c r="AI227" s="20"/>
      <c r="AJ227" s="20">
        <v>108.91302909599345</v>
      </c>
      <c r="AK227" s="10">
        <v>100</v>
      </c>
    </row>
    <row r="228" spans="13:37" ht="14.45" x14ac:dyDescent="0.35">
      <c r="M228" s="10"/>
      <c r="R228" s="20"/>
      <c r="U228" s="2"/>
      <c r="V228" s="2"/>
      <c r="W228">
        <v>4</v>
      </c>
      <c r="X228" t="s">
        <v>1231</v>
      </c>
      <c r="Y228" s="20"/>
      <c r="Z228" s="20">
        <v>106</v>
      </c>
      <c r="AA228" s="20">
        <v>102.68312025987225</v>
      </c>
      <c r="AB228" s="20">
        <v>100</v>
      </c>
      <c r="AF228">
        <v>5</v>
      </c>
      <c r="AG228" t="s">
        <v>1298</v>
      </c>
      <c r="AH228" s="20">
        <v>115</v>
      </c>
      <c r="AI228" s="20"/>
      <c r="AJ228" s="20">
        <v>108.91302909599345</v>
      </c>
      <c r="AK228" s="10">
        <v>100</v>
      </c>
    </row>
    <row r="229" spans="13:37" ht="14.45" x14ac:dyDescent="0.35">
      <c r="M229" s="10"/>
      <c r="R229" s="20"/>
      <c r="U229" s="2"/>
      <c r="V229" s="2"/>
      <c r="W229">
        <v>4</v>
      </c>
      <c r="X229" t="s">
        <v>1232</v>
      </c>
      <c r="Y229" s="20"/>
      <c r="Z229" s="20">
        <v>106</v>
      </c>
      <c r="AA229" s="20">
        <v>102.68312025987225</v>
      </c>
      <c r="AB229" s="20">
        <v>100</v>
      </c>
      <c r="AF229">
        <v>5</v>
      </c>
      <c r="AG229" t="s">
        <v>1243</v>
      </c>
      <c r="AH229" s="20">
        <v>115</v>
      </c>
      <c r="AI229" s="20"/>
      <c r="AJ229" s="20">
        <v>108.91302909599345</v>
      </c>
      <c r="AK229" s="10">
        <v>100</v>
      </c>
    </row>
    <row r="230" spans="13:37" ht="14.45" x14ac:dyDescent="0.35">
      <c r="M230" s="10"/>
      <c r="R230" s="20"/>
      <c r="U230" s="2"/>
      <c r="V230" s="2"/>
      <c r="W230">
        <v>4</v>
      </c>
      <c r="X230" t="s">
        <v>1233</v>
      </c>
      <c r="Y230" s="20"/>
      <c r="Z230" s="20">
        <v>106</v>
      </c>
      <c r="AA230" s="20">
        <v>102.68312025987225</v>
      </c>
      <c r="AB230" s="20">
        <v>100</v>
      </c>
      <c r="AF230">
        <v>5</v>
      </c>
      <c r="AG230" t="s">
        <v>1080</v>
      </c>
      <c r="AH230" s="20">
        <v>116</v>
      </c>
      <c r="AI230" s="20"/>
      <c r="AJ230" s="20">
        <v>108.91302909599345</v>
      </c>
      <c r="AK230" s="10">
        <v>100</v>
      </c>
    </row>
    <row r="231" spans="13:37" ht="14.45" x14ac:dyDescent="0.35">
      <c r="M231" s="10"/>
      <c r="R231" s="20"/>
      <c r="U231" s="2"/>
      <c r="V231" s="2"/>
      <c r="W231">
        <v>4</v>
      </c>
      <c r="X231" t="s">
        <v>1234</v>
      </c>
      <c r="Y231" s="20"/>
      <c r="Z231" s="20">
        <v>107</v>
      </c>
      <c r="AA231" s="20">
        <v>102.68312025987225</v>
      </c>
      <c r="AB231" s="20">
        <v>100</v>
      </c>
      <c r="AF231">
        <v>5</v>
      </c>
      <c r="AG231" t="s">
        <v>1081</v>
      </c>
      <c r="AH231" s="20">
        <v>116</v>
      </c>
      <c r="AI231" s="20"/>
      <c r="AJ231" s="20">
        <v>108.91302909599345</v>
      </c>
      <c r="AK231" s="10">
        <v>100</v>
      </c>
    </row>
    <row r="232" spans="13:37" ht="14.45" x14ac:dyDescent="0.35">
      <c r="M232" s="10"/>
      <c r="R232" s="20"/>
      <c r="U232" s="2"/>
      <c r="V232" s="2"/>
      <c r="W232">
        <v>4</v>
      </c>
      <c r="X232" t="s">
        <v>1235</v>
      </c>
      <c r="Y232" s="20"/>
      <c r="Z232" s="20">
        <v>107</v>
      </c>
      <c r="AA232" s="20">
        <v>102.68312025987225</v>
      </c>
      <c r="AB232" s="20">
        <v>100</v>
      </c>
      <c r="AF232">
        <v>5</v>
      </c>
      <c r="AG232" t="s">
        <v>1168</v>
      </c>
      <c r="AH232" s="20">
        <v>116</v>
      </c>
      <c r="AI232" s="20"/>
      <c r="AJ232" s="20">
        <v>108.91302909599345</v>
      </c>
      <c r="AK232" s="10">
        <v>100</v>
      </c>
    </row>
    <row r="233" spans="13:37" ht="14.45" x14ac:dyDescent="0.35">
      <c r="M233" s="10"/>
      <c r="R233" s="20"/>
      <c r="U233" s="2"/>
      <c r="V233" s="2"/>
      <c r="W233">
        <v>4</v>
      </c>
      <c r="X233" t="s">
        <v>1236</v>
      </c>
      <c r="Y233" s="20"/>
      <c r="Z233" s="20">
        <v>107</v>
      </c>
      <c r="AA233" s="20">
        <v>102.68312025987225</v>
      </c>
      <c r="AB233" s="20">
        <v>100</v>
      </c>
      <c r="AF233">
        <v>5</v>
      </c>
      <c r="AG233" t="s">
        <v>1245</v>
      </c>
      <c r="AH233" s="20">
        <v>116</v>
      </c>
      <c r="AI233" s="20"/>
      <c r="AJ233" s="20">
        <v>108.91302909599345</v>
      </c>
      <c r="AK233" s="10">
        <v>100</v>
      </c>
    </row>
    <row r="234" spans="13:37" ht="14.45" x14ac:dyDescent="0.35">
      <c r="M234" s="10"/>
      <c r="R234" s="20"/>
      <c r="U234" s="2"/>
      <c r="V234" s="2"/>
      <c r="W234">
        <v>4</v>
      </c>
      <c r="X234" t="s">
        <v>1237</v>
      </c>
      <c r="Y234" s="20"/>
      <c r="Z234" s="20">
        <v>107</v>
      </c>
      <c r="AA234" s="20">
        <v>102.68312025987225</v>
      </c>
      <c r="AB234" s="20">
        <v>100</v>
      </c>
      <c r="AF234">
        <v>5</v>
      </c>
      <c r="AG234" t="s">
        <v>1082</v>
      </c>
      <c r="AH234" s="20">
        <v>116</v>
      </c>
      <c r="AI234" s="20"/>
      <c r="AJ234" s="20">
        <v>108.91302909599345</v>
      </c>
      <c r="AK234" s="10">
        <v>100</v>
      </c>
    </row>
    <row r="235" spans="13:37" ht="14.45" x14ac:dyDescent="0.35">
      <c r="M235" s="10"/>
      <c r="R235" s="20"/>
      <c r="U235" s="2"/>
      <c r="V235" s="2"/>
      <c r="W235">
        <v>4</v>
      </c>
      <c r="X235" t="s">
        <v>1238</v>
      </c>
      <c r="Y235" s="20"/>
      <c r="Z235" s="20">
        <v>108</v>
      </c>
      <c r="AA235" s="20">
        <v>102.68312025987225</v>
      </c>
      <c r="AB235" s="20">
        <v>100</v>
      </c>
      <c r="AF235">
        <v>5</v>
      </c>
      <c r="AG235" t="s">
        <v>1170</v>
      </c>
      <c r="AH235" s="20">
        <v>118</v>
      </c>
      <c r="AI235" s="20"/>
      <c r="AJ235" s="20">
        <v>108.91302909599345</v>
      </c>
      <c r="AK235" s="10">
        <v>100</v>
      </c>
    </row>
    <row r="236" spans="13:37" ht="14.45" x14ac:dyDescent="0.35">
      <c r="M236" s="10"/>
      <c r="R236" s="20"/>
      <c r="U236" s="2"/>
      <c r="V236" s="2"/>
      <c r="W236">
        <v>4</v>
      </c>
      <c r="X236" t="s">
        <v>1239</v>
      </c>
      <c r="Y236" s="20"/>
      <c r="Z236" s="20">
        <v>112</v>
      </c>
      <c r="AA236" s="20">
        <v>102.68312025987225</v>
      </c>
      <c r="AB236" s="20">
        <v>100</v>
      </c>
      <c r="AF236">
        <v>5</v>
      </c>
      <c r="AG236" t="s">
        <v>1247</v>
      </c>
      <c r="AH236" s="20">
        <v>118</v>
      </c>
      <c r="AI236" s="20"/>
      <c r="AJ236" s="20">
        <v>108.91302909599345</v>
      </c>
      <c r="AK236" s="10">
        <v>100</v>
      </c>
    </row>
    <row r="237" spans="13:37" ht="14.45" x14ac:dyDescent="0.35">
      <c r="M237" s="10"/>
      <c r="R237" s="20"/>
      <c r="U237" s="2"/>
      <c r="V237" s="2"/>
      <c r="W237">
        <v>4</v>
      </c>
      <c r="X237" t="s">
        <v>1240</v>
      </c>
      <c r="Y237" s="20"/>
      <c r="Z237" s="20">
        <v>112</v>
      </c>
      <c r="AA237" s="20">
        <v>102.68312025987225</v>
      </c>
      <c r="AB237" s="20">
        <v>100</v>
      </c>
      <c r="AF237">
        <v>5</v>
      </c>
      <c r="AG237" t="s">
        <v>1299</v>
      </c>
      <c r="AH237" s="20">
        <v>119</v>
      </c>
      <c r="AI237" s="20"/>
      <c r="AJ237" s="20">
        <v>108.91302909599345</v>
      </c>
      <c r="AK237" s="10">
        <v>100</v>
      </c>
    </row>
    <row r="238" spans="13:37" ht="14.45" x14ac:dyDescent="0.35">
      <c r="M238" s="10"/>
      <c r="R238" s="20"/>
      <c r="U238" s="2"/>
      <c r="V238" s="2"/>
      <c r="W238">
        <v>4</v>
      </c>
      <c r="X238" t="s">
        <v>1241</v>
      </c>
      <c r="Y238" s="20"/>
      <c r="Z238" s="20">
        <v>112</v>
      </c>
      <c r="AA238" s="20">
        <v>102.68312025987225</v>
      </c>
      <c r="AB238" s="20">
        <v>100</v>
      </c>
      <c r="AF238">
        <v>5</v>
      </c>
      <c r="AG238" t="s">
        <v>1094</v>
      </c>
      <c r="AH238" s="20">
        <v>121</v>
      </c>
      <c r="AI238" s="20"/>
      <c r="AJ238" s="20">
        <v>108.91302909599345</v>
      </c>
      <c r="AK238" s="10">
        <v>100</v>
      </c>
    </row>
    <row r="239" spans="13:37" ht="14.45" x14ac:dyDescent="0.35">
      <c r="M239" s="10"/>
      <c r="R239" s="20"/>
      <c r="U239" s="2"/>
      <c r="V239" s="2"/>
      <c r="W239">
        <v>4</v>
      </c>
      <c r="X239" t="s">
        <v>1242</v>
      </c>
      <c r="Y239" s="20"/>
      <c r="Z239" s="20">
        <v>115</v>
      </c>
      <c r="AA239" s="20">
        <v>102.68312025987225</v>
      </c>
      <c r="AB239" s="20">
        <v>100</v>
      </c>
      <c r="AF239">
        <v>5</v>
      </c>
      <c r="AG239" t="s">
        <v>1096</v>
      </c>
      <c r="AH239" s="20">
        <v>121</v>
      </c>
      <c r="AI239" s="20"/>
      <c r="AJ239" s="20">
        <v>108.91302909599345</v>
      </c>
      <c r="AK239" s="10">
        <v>100</v>
      </c>
    </row>
    <row r="240" spans="13:37" ht="14.45" x14ac:dyDescent="0.35">
      <c r="M240" s="10"/>
      <c r="R240" s="20"/>
      <c r="U240" s="2"/>
      <c r="V240" s="2"/>
      <c r="W240">
        <v>4</v>
      </c>
      <c r="X240" t="s">
        <v>1243</v>
      </c>
      <c r="Y240" s="20"/>
      <c r="Z240" s="20">
        <v>115</v>
      </c>
      <c r="AA240" s="20">
        <v>102.68312025987225</v>
      </c>
      <c r="AB240" s="20">
        <v>100</v>
      </c>
      <c r="AF240">
        <v>5</v>
      </c>
      <c r="AG240" t="s">
        <v>1097</v>
      </c>
      <c r="AH240" s="20">
        <v>121</v>
      </c>
      <c r="AI240" s="20"/>
      <c r="AJ240" s="20">
        <v>108.91302909599345</v>
      </c>
      <c r="AK240" s="10">
        <v>100</v>
      </c>
    </row>
    <row r="241" spans="13:37" ht="14.45" x14ac:dyDescent="0.35">
      <c r="M241" s="10"/>
      <c r="R241" s="20"/>
      <c r="U241" s="2"/>
      <c r="V241" s="2"/>
      <c r="W241">
        <v>4</v>
      </c>
      <c r="X241" t="s">
        <v>1244</v>
      </c>
      <c r="Y241" s="20"/>
      <c r="Z241" s="20">
        <v>115</v>
      </c>
      <c r="AA241" s="20">
        <v>102.68312025987225</v>
      </c>
      <c r="AB241" s="20">
        <v>100</v>
      </c>
      <c r="AF241">
        <v>5</v>
      </c>
      <c r="AG241" t="s">
        <v>1301</v>
      </c>
      <c r="AH241" s="20">
        <v>122</v>
      </c>
      <c r="AI241" s="20"/>
      <c r="AJ241" s="20">
        <v>108.91302909599345</v>
      </c>
      <c r="AK241" s="10">
        <v>100</v>
      </c>
    </row>
    <row r="242" spans="13:37" ht="14.45" x14ac:dyDescent="0.35">
      <c r="M242" s="10"/>
      <c r="R242" s="20"/>
      <c r="U242" s="2"/>
      <c r="V242" s="2"/>
      <c r="W242">
        <v>4</v>
      </c>
      <c r="X242" t="s">
        <v>1245</v>
      </c>
      <c r="Y242" s="20"/>
      <c r="Z242" s="20">
        <v>116</v>
      </c>
      <c r="AA242" s="20">
        <v>102.68312025987225</v>
      </c>
      <c r="AB242" s="20">
        <v>100</v>
      </c>
      <c r="AF242">
        <v>5</v>
      </c>
      <c r="AG242" t="s">
        <v>1173</v>
      </c>
      <c r="AH242" s="20">
        <v>125</v>
      </c>
      <c r="AI242" s="20"/>
      <c r="AJ242" s="20">
        <v>108.91302909599345</v>
      </c>
      <c r="AK242" s="10">
        <v>100</v>
      </c>
    </row>
    <row r="243" spans="13:37" ht="14.45" x14ac:dyDescent="0.35">
      <c r="M243" s="10"/>
      <c r="R243" s="20"/>
      <c r="U243" s="2"/>
      <c r="V243" s="2"/>
      <c r="W243">
        <v>4</v>
      </c>
      <c r="X243" t="s">
        <v>1246</v>
      </c>
      <c r="Y243" s="20"/>
      <c r="Z243" s="20">
        <v>118</v>
      </c>
      <c r="AA243" s="20">
        <v>102.68312025987225</v>
      </c>
      <c r="AB243" s="20">
        <v>100</v>
      </c>
      <c r="AF243">
        <v>5</v>
      </c>
      <c r="AG243" t="s">
        <v>1176</v>
      </c>
      <c r="AH243" s="20">
        <v>130</v>
      </c>
      <c r="AI243" s="20"/>
      <c r="AJ243" s="20">
        <v>108.91302909599345</v>
      </c>
      <c r="AK243" s="10">
        <v>100</v>
      </c>
    </row>
    <row r="244" spans="13:37" ht="14.45" x14ac:dyDescent="0.35">
      <c r="M244" s="10"/>
      <c r="R244" s="20"/>
      <c r="U244" s="2"/>
      <c r="V244" s="2"/>
      <c r="W244">
        <v>4</v>
      </c>
      <c r="X244" t="s">
        <v>1247</v>
      </c>
      <c r="Y244" s="20"/>
      <c r="Z244" s="20">
        <v>118</v>
      </c>
      <c r="AA244" s="20">
        <v>102.68312025987225</v>
      </c>
      <c r="AB244" s="20">
        <v>100</v>
      </c>
      <c r="AF244">
        <v>5</v>
      </c>
      <c r="AG244" t="s">
        <v>1251</v>
      </c>
      <c r="AH244" s="20">
        <v>138</v>
      </c>
      <c r="AI244" s="20"/>
      <c r="AJ244" s="20">
        <v>108.91302909599345</v>
      </c>
      <c r="AK244" s="10">
        <v>100</v>
      </c>
    </row>
    <row r="245" spans="13:37" ht="14.45" x14ac:dyDescent="0.35">
      <c r="M245" s="10"/>
      <c r="R245" s="20"/>
      <c r="U245" s="2"/>
      <c r="V245" s="2"/>
      <c r="W245">
        <v>4</v>
      </c>
      <c r="X245" t="s">
        <v>1248</v>
      </c>
      <c r="Y245" s="20"/>
      <c r="Z245" s="20">
        <v>119</v>
      </c>
      <c r="AA245" s="20">
        <v>102.68312025987225</v>
      </c>
      <c r="AB245" s="20">
        <v>100</v>
      </c>
      <c r="AF245">
        <v>5</v>
      </c>
      <c r="AG245" t="s">
        <v>1179</v>
      </c>
      <c r="AH245" s="20">
        <v>138</v>
      </c>
      <c r="AI245" s="20"/>
      <c r="AJ245" s="20">
        <v>108.91302909599345</v>
      </c>
      <c r="AK245" s="10">
        <v>100</v>
      </c>
    </row>
    <row r="246" spans="13:37" ht="14.45" x14ac:dyDescent="0.35">
      <c r="M246" s="10"/>
      <c r="R246" s="20"/>
      <c r="U246" s="2"/>
      <c r="V246" s="2"/>
      <c r="W246">
        <v>4</v>
      </c>
      <c r="X246" t="s">
        <v>1249</v>
      </c>
      <c r="Y246" s="20"/>
      <c r="Z246" s="20">
        <v>123</v>
      </c>
      <c r="AA246" s="20">
        <v>102.68312025987225</v>
      </c>
      <c r="AB246" s="20">
        <v>100</v>
      </c>
      <c r="AF246">
        <v>5</v>
      </c>
      <c r="AG246" t="s">
        <v>1016</v>
      </c>
      <c r="AH246" s="20">
        <v>138</v>
      </c>
      <c r="AI246" s="20"/>
      <c r="AJ246" s="20">
        <v>108.91302909599345</v>
      </c>
      <c r="AK246" s="10">
        <v>100</v>
      </c>
    </row>
    <row r="247" spans="13:37" ht="14.45" x14ac:dyDescent="0.35">
      <c r="M247" s="10"/>
      <c r="R247" s="20"/>
      <c r="U247" s="2"/>
      <c r="V247" s="2"/>
      <c r="W247">
        <v>4</v>
      </c>
      <c r="X247" t="s">
        <v>1250</v>
      </c>
      <c r="Y247" s="20"/>
      <c r="Z247" s="20">
        <v>125</v>
      </c>
      <c r="AA247" s="20">
        <v>102.68312025987225</v>
      </c>
      <c r="AB247" s="20">
        <v>100</v>
      </c>
      <c r="AF247">
        <v>5</v>
      </c>
      <c r="AG247" t="s">
        <v>1302</v>
      </c>
      <c r="AH247" s="20">
        <v>142</v>
      </c>
      <c r="AI247" s="20"/>
      <c r="AJ247" s="20">
        <v>108.91302909599345</v>
      </c>
      <c r="AK247" s="10">
        <v>100</v>
      </c>
    </row>
    <row r="248" spans="13:37" ht="14.45" x14ac:dyDescent="0.35">
      <c r="M248" s="10"/>
      <c r="R248" s="20"/>
      <c r="U248" s="2"/>
      <c r="V248" s="2"/>
      <c r="W248">
        <v>4</v>
      </c>
      <c r="X248" t="s">
        <v>1251</v>
      </c>
      <c r="Y248" s="20"/>
      <c r="Z248" s="20">
        <v>138</v>
      </c>
      <c r="AA248" s="20">
        <v>102.68312025987225</v>
      </c>
      <c r="AB248" s="20">
        <v>100</v>
      </c>
      <c r="AF248">
        <v>5</v>
      </c>
      <c r="AG248" t="s">
        <v>1137</v>
      </c>
      <c r="AH248" s="20">
        <v>197</v>
      </c>
      <c r="AI248" s="20"/>
      <c r="AJ248" s="20">
        <v>108.91302909599345</v>
      </c>
      <c r="AK248" s="10">
        <v>100</v>
      </c>
    </row>
    <row r="249" spans="13:37" ht="14.45" x14ac:dyDescent="0.35">
      <c r="M249" s="10"/>
      <c r="R249" s="20"/>
      <c r="U249" s="2"/>
      <c r="V249" s="2"/>
      <c r="W249">
        <v>4</v>
      </c>
      <c r="X249" t="s">
        <v>1252</v>
      </c>
      <c r="Y249" s="20"/>
      <c r="Z249" s="20">
        <v>154</v>
      </c>
      <c r="AA249" s="20">
        <v>102.68312025987225</v>
      </c>
      <c r="AB249" s="20">
        <v>100</v>
      </c>
      <c r="AF249">
        <v>5</v>
      </c>
      <c r="AG249" t="s">
        <v>1183</v>
      </c>
      <c r="AH249" s="20">
        <v>211</v>
      </c>
      <c r="AI249" s="20"/>
      <c r="AJ249" s="20">
        <v>108.91302909599345</v>
      </c>
      <c r="AK249" s="10">
        <v>100</v>
      </c>
    </row>
    <row r="250" spans="13:37" ht="14.45" x14ac:dyDescent="0.35">
      <c r="M250" s="10"/>
      <c r="R250" s="20"/>
      <c r="U250" s="2"/>
      <c r="V250" s="2"/>
      <c r="W250">
        <v>5</v>
      </c>
      <c r="X250" t="s">
        <v>1253</v>
      </c>
      <c r="Y250" s="20">
        <v>89</v>
      </c>
      <c r="Z250" s="20"/>
      <c r="AA250" s="20">
        <v>102.68312025987225</v>
      </c>
      <c r="AB250" s="20">
        <v>100</v>
      </c>
      <c r="AF250">
        <v>6</v>
      </c>
      <c r="AG250" t="s">
        <v>1035</v>
      </c>
      <c r="AH250" s="20"/>
      <c r="AI250" s="20">
        <v>98</v>
      </c>
      <c r="AJ250" s="20">
        <v>128.44515349615756</v>
      </c>
      <c r="AK250" s="10">
        <v>100</v>
      </c>
    </row>
    <row r="251" spans="13:37" ht="14.45" x14ac:dyDescent="0.35">
      <c r="M251" s="10"/>
      <c r="R251" s="20"/>
      <c r="U251" s="2"/>
      <c r="V251" s="2"/>
      <c r="W251">
        <v>5</v>
      </c>
      <c r="X251" t="s">
        <v>1254</v>
      </c>
      <c r="Y251" s="20">
        <v>89</v>
      </c>
      <c r="Z251" s="20"/>
      <c r="AA251" s="20">
        <v>102.68312025987225</v>
      </c>
      <c r="AB251" s="20">
        <v>100</v>
      </c>
      <c r="AF251">
        <v>6</v>
      </c>
      <c r="AG251" t="s">
        <v>1037</v>
      </c>
      <c r="AH251" s="20"/>
      <c r="AI251" s="20">
        <v>100</v>
      </c>
      <c r="AJ251" s="20">
        <v>128.44515349615756</v>
      </c>
      <c r="AK251" s="10">
        <v>100</v>
      </c>
    </row>
    <row r="252" spans="13:37" ht="14.45" x14ac:dyDescent="0.35">
      <c r="M252" s="10"/>
      <c r="R252" s="20"/>
      <c r="U252" s="2"/>
      <c r="V252" s="2"/>
      <c r="W252">
        <v>5</v>
      </c>
      <c r="X252" t="s">
        <v>1255</v>
      </c>
      <c r="Y252" s="20">
        <v>90</v>
      </c>
      <c r="Z252" s="20"/>
      <c r="AA252" s="20">
        <v>102.68312025987225</v>
      </c>
      <c r="AB252" s="20">
        <v>100</v>
      </c>
      <c r="AF252">
        <v>6</v>
      </c>
      <c r="AG252" t="s">
        <v>1043</v>
      </c>
      <c r="AH252" s="20"/>
      <c r="AI252" s="20">
        <v>103</v>
      </c>
      <c r="AJ252" s="20">
        <v>128.44515349615756</v>
      </c>
      <c r="AK252" s="10">
        <v>100</v>
      </c>
    </row>
    <row r="253" spans="13:37" ht="14.45" x14ac:dyDescent="0.35">
      <c r="M253" s="10"/>
      <c r="R253" s="20"/>
      <c r="U253" s="2"/>
      <c r="V253" s="2"/>
      <c r="W253">
        <v>5</v>
      </c>
      <c r="X253" t="s">
        <v>1256</v>
      </c>
      <c r="Y253" s="20">
        <v>90</v>
      </c>
      <c r="Z253" s="20"/>
      <c r="AA253" s="20">
        <v>102.68312025987225</v>
      </c>
      <c r="AB253" s="20">
        <v>100</v>
      </c>
      <c r="AF253">
        <v>6</v>
      </c>
      <c r="AG253" t="s">
        <v>1150</v>
      </c>
      <c r="AH253" s="20"/>
      <c r="AI253" s="20">
        <v>103</v>
      </c>
      <c r="AJ253" s="20">
        <v>128.44515349615756</v>
      </c>
      <c r="AK253" s="10">
        <v>100</v>
      </c>
    </row>
    <row r="254" spans="13:37" ht="14.45" x14ac:dyDescent="0.35">
      <c r="M254" s="10"/>
      <c r="R254" s="20"/>
      <c r="U254" s="2"/>
      <c r="V254" s="2"/>
      <c r="W254">
        <v>5</v>
      </c>
      <c r="X254" t="s">
        <v>1257</v>
      </c>
      <c r="Y254" s="20">
        <v>90</v>
      </c>
      <c r="Z254" s="20"/>
      <c r="AA254" s="20">
        <v>102.68312025987225</v>
      </c>
      <c r="AB254" s="20">
        <v>100</v>
      </c>
      <c r="AF254">
        <v>6</v>
      </c>
      <c r="AG254" t="s">
        <v>1152</v>
      </c>
      <c r="AH254" s="20"/>
      <c r="AI254" s="20">
        <v>103</v>
      </c>
      <c r="AJ254" s="20">
        <v>128.44515349615756</v>
      </c>
      <c r="AK254" s="10">
        <v>100</v>
      </c>
    </row>
    <row r="255" spans="13:37" ht="14.45" x14ac:dyDescent="0.35">
      <c r="M255" s="10"/>
      <c r="R255" s="20"/>
      <c r="U255" s="2"/>
      <c r="V255" s="2"/>
      <c r="W255">
        <v>5</v>
      </c>
      <c r="X255" t="s">
        <v>1258</v>
      </c>
      <c r="Y255" s="20">
        <v>90</v>
      </c>
      <c r="Z255" s="20"/>
      <c r="AA255" s="20">
        <v>102.68312025987225</v>
      </c>
      <c r="AB255" s="20">
        <v>100</v>
      </c>
      <c r="AF255">
        <v>6</v>
      </c>
      <c r="AG255" t="s">
        <v>1045</v>
      </c>
      <c r="AH255" s="20"/>
      <c r="AI255" s="20">
        <v>104</v>
      </c>
      <c r="AJ255" s="20">
        <v>128.44515349615756</v>
      </c>
      <c r="AK255" s="10">
        <v>100</v>
      </c>
    </row>
    <row r="256" spans="13:37" ht="14.45" x14ac:dyDescent="0.35">
      <c r="M256" s="10"/>
      <c r="R256" s="20"/>
      <c r="U256" s="2"/>
      <c r="V256" s="2"/>
      <c r="W256">
        <v>5</v>
      </c>
      <c r="X256" t="s">
        <v>1259</v>
      </c>
      <c r="Y256" s="20">
        <v>91</v>
      </c>
      <c r="Z256" s="20"/>
      <c r="AA256" s="20">
        <v>102.68312025987225</v>
      </c>
      <c r="AB256" s="20">
        <v>100</v>
      </c>
      <c r="AF256">
        <v>6</v>
      </c>
      <c r="AG256" t="s">
        <v>1048</v>
      </c>
      <c r="AH256" s="20"/>
      <c r="AI256" s="20">
        <v>105</v>
      </c>
      <c r="AJ256" s="20">
        <v>128.44515349615756</v>
      </c>
      <c r="AK256" s="10">
        <v>100</v>
      </c>
    </row>
    <row r="257" spans="13:37" ht="14.45" x14ac:dyDescent="0.35">
      <c r="M257" s="10"/>
      <c r="R257" s="20"/>
      <c r="U257" s="2"/>
      <c r="V257" s="2"/>
      <c r="W257">
        <v>5</v>
      </c>
      <c r="X257" t="s">
        <v>1260</v>
      </c>
      <c r="Y257" s="20">
        <v>92</v>
      </c>
      <c r="Z257" s="20"/>
      <c r="AA257" s="20">
        <v>102.68312025987225</v>
      </c>
      <c r="AB257" s="20">
        <v>100</v>
      </c>
      <c r="AF257">
        <v>6</v>
      </c>
      <c r="AG257" t="s">
        <v>1050</v>
      </c>
      <c r="AH257" s="20"/>
      <c r="AI257" s="20">
        <v>106</v>
      </c>
      <c r="AJ257" s="20">
        <v>128.44515349615756</v>
      </c>
      <c r="AK257" s="10">
        <v>100</v>
      </c>
    </row>
    <row r="258" spans="13:37" ht="14.45" x14ac:dyDescent="0.35">
      <c r="M258" s="10"/>
      <c r="R258" s="20"/>
      <c r="U258" s="2"/>
      <c r="V258" s="2"/>
      <c r="W258">
        <v>5</v>
      </c>
      <c r="X258" t="s">
        <v>1261</v>
      </c>
      <c r="Y258" s="20">
        <v>92</v>
      </c>
      <c r="Z258" s="20"/>
      <c r="AA258" s="20">
        <v>102.68312025987225</v>
      </c>
      <c r="AB258" s="20">
        <v>100</v>
      </c>
      <c r="AF258">
        <v>6</v>
      </c>
      <c r="AG258" t="s">
        <v>1159</v>
      </c>
      <c r="AH258" s="20"/>
      <c r="AI258" s="20">
        <v>107</v>
      </c>
      <c r="AJ258" s="20">
        <v>128.44515349615756</v>
      </c>
      <c r="AK258" s="10">
        <v>100</v>
      </c>
    </row>
    <row r="259" spans="13:37" ht="14.45" x14ac:dyDescent="0.35">
      <c r="M259" s="10"/>
      <c r="R259" s="20"/>
      <c r="U259" s="2"/>
      <c r="V259" s="2"/>
      <c r="W259">
        <v>5</v>
      </c>
      <c r="X259" t="s">
        <v>1262</v>
      </c>
      <c r="Y259" s="20">
        <v>92</v>
      </c>
      <c r="Z259" s="20"/>
      <c r="AA259" s="20">
        <v>102.68312025987225</v>
      </c>
      <c r="AB259" s="20">
        <v>100</v>
      </c>
      <c r="AF259">
        <v>6</v>
      </c>
      <c r="AG259" t="s">
        <v>1236</v>
      </c>
      <c r="AH259" s="20"/>
      <c r="AI259" s="20">
        <v>107</v>
      </c>
      <c r="AJ259" s="20">
        <v>128.44515349615756</v>
      </c>
      <c r="AK259" s="10">
        <v>100</v>
      </c>
    </row>
    <row r="260" spans="13:37" ht="14.45" x14ac:dyDescent="0.35">
      <c r="M260" s="10"/>
      <c r="R260" s="20"/>
      <c r="U260" s="2"/>
      <c r="V260" s="2"/>
      <c r="W260">
        <v>5</v>
      </c>
      <c r="X260" t="s">
        <v>1263</v>
      </c>
      <c r="Y260" s="20">
        <v>92</v>
      </c>
      <c r="Z260" s="20"/>
      <c r="AA260" s="20">
        <v>102.68312025987225</v>
      </c>
      <c r="AB260" s="20">
        <v>100</v>
      </c>
      <c r="AF260">
        <v>6</v>
      </c>
      <c r="AG260" t="s">
        <v>1053</v>
      </c>
      <c r="AH260" s="20"/>
      <c r="AI260" s="20">
        <v>108</v>
      </c>
      <c r="AJ260" s="20">
        <v>128.44515349615756</v>
      </c>
      <c r="AK260" s="10">
        <v>100</v>
      </c>
    </row>
    <row r="261" spans="13:37" ht="14.45" x14ac:dyDescent="0.35">
      <c r="M261" s="10"/>
      <c r="R261" s="20"/>
      <c r="U261" s="2"/>
      <c r="V261" s="2"/>
      <c r="W261">
        <v>5</v>
      </c>
      <c r="X261" t="s">
        <v>1264</v>
      </c>
      <c r="Y261" s="20">
        <v>93</v>
      </c>
      <c r="Z261" s="20"/>
      <c r="AA261" s="20">
        <v>102.68312025987225</v>
      </c>
      <c r="AB261" s="20">
        <v>100</v>
      </c>
      <c r="AF261">
        <v>6</v>
      </c>
      <c r="AG261" t="s">
        <v>1057</v>
      </c>
      <c r="AH261" s="20"/>
      <c r="AI261" s="20">
        <v>109</v>
      </c>
      <c r="AJ261" s="20">
        <v>128.44515349615756</v>
      </c>
      <c r="AK261" s="10">
        <v>100</v>
      </c>
    </row>
    <row r="262" spans="13:37" ht="14.45" x14ac:dyDescent="0.35">
      <c r="M262" s="10"/>
      <c r="R262" s="20"/>
      <c r="U262" s="2"/>
      <c r="V262" s="2"/>
      <c r="W262">
        <v>5</v>
      </c>
      <c r="X262" t="s">
        <v>1265</v>
      </c>
      <c r="Y262" s="20">
        <v>93</v>
      </c>
      <c r="Z262" s="20"/>
      <c r="AA262" s="20">
        <v>102.68312025987225</v>
      </c>
      <c r="AB262" s="20">
        <v>100</v>
      </c>
      <c r="AF262">
        <v>6</v>
      </c>
      <c r="AG262" t="s">
        <v>1058</v>
      </c>
      <c r="AH262" s="20"/>
      <c r="AI262" s="20">
        <v>109</v>
      </c>
      <c r="AJ262" s="20">
        <v>128.44515349615756</v>
      </c>
      <c r="AK262" s="10">
        <v>100</v>
      </c>
    </row>
    <row r="263" spans="13:37" ht="14.45" x14ac:dyDescent="0.35">
      <c r="M263" s="10"/>
      <c r="R263" s="20"/>
      <c r="U263" s="2"/>
      <c r="V263" s="2"/>
      <c r="W263">
        <v>5</v>
      </c>
      <c r="X263" t="s">
        <v>1266</v>
      </c>
      <c r="Y263" s="20">
        <v>93</v>
      </c>
      <c r="Z263" s="20"/>
      <c r="AA263" s="20">
        <v>102.68312025987225</v>
      </c>
      <c r="AB263" s="20">
        <v>100</v>
      </c>
      <c r="AF263">
        <v>6</v>
      </c>
      <c r="AG263" t="s">
        <v>1059</v>
      </c>
      <c r="AH263" s="20"/>
      <c r="AI263" s="20">
        <v>109</v>
      </c>
      <c r="AJ263" s="20">
        <v>128.44515349615756</v>
      </c>
      <c r="AK263" s="10">
        <v>100</v>
      </c>
    </row>
    <row r="264" spans="13:37" ht="14.45" x14ac:dyDescent="0.35">
      <c r="M264" s="10"/>
      <c r="R264" s="20"/>
      <c r="U264" s="2"/>
      <c r="V264" s="2"/>
      <c r="W264">
        <v>5</v>
      </c>
      <c r="X264" t="s">
        <v>1267</v>
      </c>
      <c r="Y264" s="20">
        <v>93</v>
      </c>
      <c r="Z264" s="20"/>
      <c r="AA264" s="20">
        <v>102.68312025987225</v>
      </c>
      <c r="AB264" s="20">
        <v>100</v>
      </c>
      <c r="AF264">
        <v>6</v>
      </c>
      <c r="AG264" t="s">
        <v>1060</v>
      </c>
      <c r="AH264" s="20"/>
      <c r="AI264" s="20">
        <v>110</v>
      </c>
      <c r="AJ264" s="20">
        <v>128.44515349615756</v>
      </c>
      <c r="AK264" s="10">
        <v>100</v>
      </c>
    </row>
    <row r="265" spans="13:37" ht="14.45" x14ac:dyDescent="0.35">
      <c r="M265" s="10"/>
      <c r="R265" s="20"/>
      <c r="U265" s="2"/>
      <c r="V265" s="2"/>
      <c r="W265">
        <v>5</v>
      </c>
      <c r="X265" t="s">
        <v>1268</v>
      </c>
      <c r="Y265" s="20">
        <v>93</v>
      </c>
      <c r="Z265" s="20"/>
      <c r="AA265" s="20">
        <v>102.68312025987225</v>
      </c>
      <c r="AB265" s="20">
        <v>100</v>
      </c>
      <c r="AF265">
        <v>6</v>
      </c>
      <c r="AG265" t="s">
        <v>1062</v>
      </c>
      <c r="AH265" s="20"/>
      <c r="AI265" s="20">
        <v>111</v>
      </c>
      <c r="AJ265" s="20">
        <v>128.44515349615756</v>
      </c>
      <c r="AK265" s="10">
        <v>100</v>
      </c>
    </row>
    <row r="266" spans="13:37" ht="14.45" x14ac:dyDescent="0.35">
      <c r="M266" s="10"/>
      <c r="R266" s="20"/>
      <c r="U266" s="2"/>
      <c r="V266" s="2"/>
      <c r="W266">
        <v>5</v>
      </c>
      <c r="X266" t="s">
        <v>1269</v>
      </c>
      <c r="Y266" s="20">
        <v>94</v>
      </c>
      <c r="Z266" s="20"/>
      <c r="AA266" s="20">
        <v>102.68312025987225</v>
      </c>
      <c r="AB266" s="20">
        <v>100</v>
      </c>
      <c r="AF266">
        <v>6</v>
      </c>
      <c r="AG266" t="s">
        <v>1063</v>
      </c>
      <c r="AH266" s="20"/>
      <c r="AI266" s="20">
        <v>112</v>
      </c>
      <c r="AJ266" s="20">
        <v>128.44515349615756</v>
      </c>
      <c r="AK266" s="10">
        <v>100</v>
      </c>
    </row>
    <row r="267" spans="13:37" ht="14.45" x14ac:dyDescent="0.35">
      <c r="M267" s="10"/>
      <c r="R267" s="20"/>
      <c r="U267" s="2"/>
      <c r="V267" s="2"/>
      <c r="W267">
        <v>5</v>
      </c>
      <c r="X267" t="s">
        <v>1270</v>
      </c>
      <c r="Y267" s="20">
        <v>94</v>
      </c>
      <c r="Z267" s="20"/>
      <c r="AA267" s="20">
        <v>102.68312025987225</v>
      </c>
      <c r="AB267" s="20">
        <v>100</v>
      </c>
      <c r="AF267">
        <v>6</v>
      </c>
      <c r="AG267" t="s">
        <v>1064</v>
      </c>
      <c r="AH267" s="20"/>
      <c r="AI267" s="20">
        <v>112</v>
      </c>
      <c r="AJ267" s="20">
        <v>128.44515349615756</v>
      </c>
      <c r="AK267" s="10">
        <v>100</v>
      </c>
    </row>
    <row r="268" spans="13:37" ht="14.45" x14ac:dyDescent="0.35">
      <c r="M268" s="10"/>
      <c r="R268" s="20"/>
      <c r="U268" s="2"/>
      <c r="V268" s="2"/>
      <c r="W268">
        <v>5</v>
      </c>
      <c r="X268" t="s">
        <v>1271</v>
      </c>
      <c r="Y268" s="20">
        <v>94</v>
      </c>
      <c r="Z268" s="20"/>
      <c r="AA268" s="20">
        <v>102.68312025987225</v>
      </c>
      <c r="AB268" s="20">
        <v>100</v>
      </c>
      <c r="AF268">
        <v>6</v>
      </c>
      <c r="AG268" t="s">
        <v>1066</v>
      </c>
      <c r="AH268" s="20"/>
      <c r="AI268" s="20">
        <v>112</v>
      </c>
      <c r="AJ268" s="20">
        <v>128.44515349615756</v>
      </c>
      <c r="AK268" s="10">
        <v>100</v>
      </c>
    </row>
    <row r="269" spans="13:37" ht="14.45" x14ac:dyDescent="0.35">
      <c r="M269" s="10"/>
      <c r="R269" s="20"/>
      <c r="U269" s="2"/>
      <c r="V269" s="2"/>
      <c r="W269">
        <v>5</v>
      </c>
      <c r="X269" t="s">
        <v>1272</v>
      </c>
      <c r="Y269" s="20">
        <v>95</v>
      </c>
      <c r="Z269" s="20"/>
      <c r="AA269" s="20">
        <v>102.68312025987225</v>
      </c>
      <c r="AB269" s="20">
        <v>100</v>
      </c>
      <c r="AF269">
        <v>6</v>
      </c>
      <c r="AG269" t="s">
        <v>1069</v>
      </c>
      <c r="AH269" s="20"/>
      <c r="AI269" s="20">
        <v>114</v>
      </c>
      <c r="AJ269" s="20">
        <v>128.44515349615756</v>
      </c>
      <c r="AK269" s="10">
        <v>100</v>
      </c>
    </row>
    <row r="270" spans="13:37" ht="14.45" x14ac:dyDescent="0.35">
      <c r="M270" s="10"/>
      <c r="R270" s="20"/>
      <c r="U270" s="2"/>
      <c r="V270" s="2"/>
      <c r="W270">
        <v>5</v>
      </c>
      <c r="X270" t="s">
        <v>1273</v>
      </c>
      <c r="Y270" s="20">
        <v>95</v>
      </c>
      <c r="Z270" s="20"/>
      <c r="AA270" s="20">
        <v>102.68312025987225</v>
      </c>
      <c r="AB270" s="20">
        <v>100</v>
      </c>
      <c r="AF270">
        <v>6</v>
      </c>
      <c r="AG270" t="s">
        <v>1072</v>
      </c>
      <c r="AH270" s="20"/>
      <c r="AI270" s="20">
        <v>114</v>
      </c>
      <c r="AJ270" s="20">
        <v>128.44515349615756</v>
      </c>
      <c r="AK270" s="10">
        <v>100</v>
      </c>
    </row>
    <row r="271" spans="13:37" ht="14.45" x14ac:dyDescent="0.35">
      <c r="M271" s="10"/>
      <c r="R271" s="20"/>
      <c r="U271" s="2"/>
      <c r="V271" s="2"/>
      <c r="W271">
        <v>5</v>
      </c>
      <c r="X271" t="s">
        <v>1274</v>
      </c>
      <c r="Y271" s="20">
        <v>95</v>
      </c>
      <c r="Z271" s="20"/>
      <c r="AA271" s="20">
        <v>102.68312025987225</v>
      </c>
      <c r="AB271" s="20">
        <v>100</v>
      </c>
      <c r="AF271">
        <v>6</v>
      </c>
      <c r="AG271" t="s">
        <v>1073</v>
      </c>
      <c r="AH271" s="20"/>
      <c r="AI271" s="20">
        <v>114</v>
      </c>
      <c r="AJ271" s="20">
        <v>128.44515349615756</v>
      </c>
      <c r="AK271" s="10">
        <v>100</v>
      </c>
    </row>
    <row r="272" spans="13:37" ht="14.45" x14ac:dyDescent="0.35">
      <c r="M272" s="10"/>
      <c r="R272" s="20"/>
      <c r="U272" s="2"/>
      <c r="V272" s="2"/>
      <c r="W272">
        <v>5</v>
      </c>
      <c r="X272" t="s">
        <v>1275</v>
      </c>
      <c r="Y272" s="20">
        <v>95</v>
      </c>
      <c r="Z272" s="20"/>
      <c r="AA272" s="20">
        <v>102.68312025987225</v>
      </c>
      <c r="AB272" s="20">
        <v>100</v>
      </c>
      <c r="AF272">
        <v>6</v>
      </c>
      <c r="AG272" t="s">
        <v>1075</v>
      </c>
      <c r="AH272" s="20"/>
      <c r="AI272" s="20">
        <v>114</v>
      </c>
      <c r="AJ272" s="20">
        <v>128.44515349615756</v>
      </c>
      <c r="AK272" s="10">
        <v>100</v>
      </c>
    </row>
    <row r="273" spans="13:37" ht="14.45" x14ac:dyDescent="0.35">
      <c r="M273" s="10"/>
      <c r="R273" s="20"/>
      <c r="U273" s="2"/>
      <c r="V273" s="2"/>
      <c r="W273">
        <v>5</v>
      </c>
      <c r="X273" t="s">
        <v>1276</v>
      </c>
      <c r="Y273" s="20">
        <v>95</v>
      </c>
      <c r="Z273" s="20"/>
      <c r="AA273" s="20">
        <v>102.68312025987225</v>
      </c>
      <c r="AB273" s="20">
        <v>100</v>
      </c>
      <c r="AF273">
        <v>6</v>
      </c>
      <c r="AG273" t="s">
        <v>1076</v>
      </c>
      <c r="AH273" s="20"/>
      <c r="AI273" s="20">
        <v>114</v>
      </c>
      <c r="AJ273" s="20">
        <v>128.44515349615756</v>
      </c>
      <c r="AK273" s="10">
        <v>100</v>
      </c>
    </row>
    <row r="274" spans="13:37" ht="14.45" x14ac:dyDescent="0.35">
      <c r="M274" s="10"/>
      <c r="R274" s="20"/>
      <c r="U274" s="2"/>
      <c r="V274" s="2"/>
      <c r="W274">
        <v>5</v>
      </c>
      <c r="X274" t="s">
        <v>1277</v>
      </c>
      <c r="Y274" s="20">
        <v>95</v>
      </c>
      <c r="Z274" s="20"/>
      <c r="AA274" s="20">
        <v>102.68312025987225</v>
      </c>
      <c r="AB274" s="20">
        <v>100</v>
      </c>
      <c r="AF274">
        <v>6</v>
      </c>
      <c r="AG274" t="s">
        <v>1077</v>
      </c>
      <c r="AH274" s="20"/>
      <c r="AI274" s="20">
        <v>114</v>
      </c>
      <c r="AJ274" s="20">
        <v>128.44515349615756</v>
      </c>
      <c r="AK274" s="10">
        <v>100</v>
      </c>
    </row>
    <row r="275" spans="13:37" ht="14.45" x14ac:dyDescent="0.35">
      <c r="M275" s="10"/>
      <c r="R275" s="20"/>
      <c r="U275" s="2"/>
      <c r="V275" s="2"/>
      <c r="W275">
        <v>5</v>
      </c>
      <c r="X275" t="s">
        <v>1278</v>
      </c>
      <c r="Y275" s="20">
        <v>95</v>
      </c>
      <c r="Z275" s="20"/>
      <c r="AA275" s="20">
        <v>102.68312025987225</v>
      </c>
      <c r="AB275" s="20">
        <v>100</v>
      </c>
      <c r="AF275">
        <v>6</v>
      </c>
      <c r="AG275" t="s">
        <v>1078</v>
      </c>
      <c r="AH275" s="20"/>
      <c r="AI275" s="20">
        <v>115</v>
      </c>
      <c r="AJ275" s="20">
        <v>128.44515349615756</v>
      </c>
      <c r="AK275" s="10">
        <v>100</v>
      </c>
    </row>
    <row r="276" spans="13:37" ht="14.45" x14ac:dyDescent="0.35">
      <c r="M276" s="10"/>
      <c r="R276" s="20"/>
      <c r="U276" s="2"/>
      <c r="V276" s="2"/>
      <c r="W276">
        <v>5</v>
      </c>
      <c r="X276" t="s">
        <v>1279</v>
      </c>
      <c r="Y276" s="20">
        <v>96</v>
      </c>
      <c r="Z276" s="20"/>
      <c r="AA276" s="20">
        <v>102.68312025987225</v>
      </c>
      <c r="AB276" s="20">
        <v>100</v>
      </c>
      <c r="AF276">
        <v>6</v>
      </c>
      <c r="AG276" t="s">
        <v>1079</v>
      </c>
      <c r="AH276" s="20"/>
      <c r="AI276" s="20">
        <v>115</v>
      </c>
      <c r="AJ276" s="20">
        <v>128.44515349615756</v>
      </c>
      <c r="AK276" s="10">
        <v>100</v>
      </c>
    </row>
    <row r="277" spans="13:37" ht="14.45" x14ac:dyDescent="0.35">
      <c r="M277" s="10"/>
      <c r="R277" s="20"/>
      <c r="U277" s="2"/>
      <c r="V277" s="2"/>
      <c r="W277">
        <v>5</v>
      </c>
      <c r="X277" t="s">
        <v>1280</v>
      </c>
      <c r="Y277" s="20">
        <v>97</v>
      </c>
      <c r="Z277" s="20"/>
      <c r="AA277" s="20">
        <v>102.68312025987225</v>
      </c>
      <c r="AB277" s="20">
        <v>100</v>
      </c>
      <c r="AF277">
        <v>6</v>
      </c>
      <c r="AG277" t="s">
        <v>1083</v>
      </c>
      <c r="AH277" s="20"/>
      <c r="AI277" s="20">
        <v>116</v>
      </c>
      <c r="AJ277" s="20">
        <v>128.44515349615756</v>
      </c>
      <c r="AK277" s="10">
        <v>100</v>
      </c>
    </row>
    <row r="278" spans="13:37" ht="14.45" x14ac:dyDescent="0.35">
      <c r="M278" s="10"/>
      <c r="R278" s="20"/>
      <c r="U278" s="2"/>
      <c r="V278" s="2"/>
      <c r="W278">
        <v>5</v>
      </c>
      <c r="X278" t="s">
        <v>1281</v>
      </c>
      <c r="Y278" s="20">
        <v>97</v>
      </c>
      <c r="Z278" s="20"/>
      <c r="AA278" s="20">
        <v>102.68312025987225</v>
      </c>
      <c r="AB278" s="20">
        <v>100</v>
      </c>
      <c r="AF278">
        <v>6</v>
      </c>
      <c r="AG278" t="s">
        <v>1169</v>
      </c>
      <c r="AH278" s="20"/>
      <c r="AI278" s="20">
        <v>117</v>
      </c>
      <c r="AJ278" s="20">
        <v>128.44515349615756</v>
      </c>
      <c r="AK278" s="10">
        <v>100</v>
      </c>
    </row>
    <row r="279" spans="13:37" ht="14.45" x14ac:dyDescent="0.35">
      <c r="M279" s="10"/>
      <c r="R279" s="20"/>
      <c r="U279" s="2"/>
      <c r="V279" s="2"/>
      <c r="W279">
        <v>5</v>
      </c>
      <c r="X279" t="s">
        <v>1282</v>
      </c>
      <c r="Y279" s="20">
        <v>98</v>
      </c>
      <c r="Z279" s="20"/>
      <c r="AA279" s="20">
        <v>102.68312025987225</v>
      </c>
      <c r="AB279" s="20">
        <v>100</v>
      </c>
      <c r="AF279">
        <v>6</v>
      </c>
      <c r="AG279" t="s">
        <v>1084</v>
      </c>
      <c r="AH279" s="20"/>
      <c r="AI279" s="20">
        <v>117</v>
      </c>
      <c r="AJ279" s="20">
        <v>128.44515349615756</v>
      </c>
      <c r="AK279" s="10">
        <v>100</v>
      </c>
    </row>
    <row r="280" spans="13:37" ht="14.45" x14ac:dyDescent="0.35">
      <c r="M280" s="10"/>
      <c r="R280" s="20"/>
      <c r="U280" s="2"/>
      <c r="V280" s="2"/>
      <c r="W280">
        <v>5</v>
      </c>
      <c r="X280" t="s">
        <v>1283</v>
      </c>
      <c r="Y280" s="20">
        <v>98</v>
      </c>
      <c r="Z280" s="20"/>
      <c r="AA280" s="20">
        <v>102.68312025987225</v>
      </c>
      <c r="AB280" s="20">
        <v>100</v>
      </c>
      <c r="AF280">
        <v>6</v>
      </c>
      <c r="AG280" t="s">
        <v>1246</v>
      </c>
      <c r="AH280" s="20"/>
      <c r="AI280" s="20">
        <v>118</v>
      </c>
      <c r="AJ280" s="20">
        <v>128.44515349615756</v>
      </c>
      <c r="AK280" s="10">
        <v>100</v>
      </c>
    </row>
    <row r="281" spans="13:37" ht="14.45" x14ac:dyDescent="0.35">
      <c r="M281" s="10"/>
      <c r="R281" s="20"/>
      <c r="U281" s="2"/>
      <c r="V281" s="2"/>
      <c r="W281">
        <v>5</v>
      </c>
      <c r="X281" t="s">
        <v>1284</v>
      </c>
      <c r="Y281" s="20">
        <v>98</v>
      </c>
      <c r="Z281" s="20"/>
      <c r="AA281" s="20">
        <v>102.68312025987225</v>
      </c>
      <c r="AB281" s="20">
        <v>100</v>
      </c>
      <c r="AF281">
        <v>6</v>
      </c>
      <c r="AG281" t="s">
        <v>1085</v>
      </c>
      <c r="AH281" s="20"/>
      <c r="AI281" s="20">
        <v>119</v>
      </c>
      <c r="AJ281" s="20">
        <v>128.44515349615756</v>
      </c>
      <c r="AK281" s="10">
        <v>100</v>
      </c>
    </row>
    <row r="282" spans="13:37" ht="14.45" x14ac:dyDescent="0.35">
      <c r="M282" s="10"/>
      <c r="R282" s="20"/>
      <c r="U282" s="2"/>
      <c r="V282" s="2"/>
      <c r="W282">
        <v>5</v>
      </c>
      <c r="X282" t="s">
        <v>1285</v>
      </c>
      <c r="Y282" s="20">
        <v>99</v>
      </c>
      <c r="Z282" s="20"/>
      <c r="AA282" s="20">
        <v>102.68312025987225</v>
      </c>
      <c r="AB282" s="20">
        <v>100</v>
      </c>
      <c r="AF282">
        <v>6</v>
      </c>
      <c r="AG282" t="s">
        <v>1248</v>
      </c>
      <c r="AH282" s="20"/>
      <c r="AI282" s="20">
        <v>119</v>
      </c>
      <c r="AJ282" s="20">
        <v>128.44515349615756</v>
      </c>
      <c r="AK282" s="10">
        <v>100</v>
      </c>
    </row>
    <row r="283" spans="13:37" ht="14.45" x14ac:dyDescent="0.35">
      <c r="M283" s="10"/>
      <c r="R283" s="20"/>
      <c r="U283" s="2"/>
      <c r="V283" s="2"/>
      <c r="W283">
        <v>5</v>
      </c>
      <c r="X283" t="s">
        <v>1286</v>
      </c>
      <c r="Y283" s="20">
        <v>100</v>
      </c>
      <c r="Z283" s="20"/>
      <c r="AA283" s="20">
        <v>102.68312025987225</v>
      </c>
      <c r="AB283" s="20">
        <v>100</v>
      </c>
      <c r="AF283">
        <v>6</v>
      </c>
      <c r="AG283" t="s">
        <v>1171</v>
      </c>
      <c r="AH283" s="20"/>
      <c r="AI283" s="20">
        <v>119</v>
      </c>
      <c r="AJ283" s="20">
        <v>128.44515349615756</v>
      </c>
      <c r="AK283" s="10">
        <v>100</v>
      </c>
    </row>
    <row r="284" spans="13:37" ht="14.45" x14ac:dyDescent="0.35">
      <c r="M284" s="10"/>
      <c r="R284" s="20"/>
      <c r="U284" s="2"/>
      <c r="V284" s="2"/>
      <c r="W284">
        <v>5</v>
      </c>
      <c r="X284" t="s">
        <v>1287</v>
      </c>
      <c r="Y284" s="20">
        <v>100</v>
      </c>
      <c r="Z284" s="20"/>
      <c r="AA284" s="20">
        <v>102.68312025987225</v>
      </c>
      <c r="AB284" s="20">
        <v>100</v>
      </c>
      <c r="AF284">
        <v>6</v>
      </c>
      <c r="AG284" t="s">
        <v>1086</v>
      </c>
      <c r="AH284" s="20"/>
      <c r="AI284" s="20">
        <v>119</v>
      </c>
      <c r="AJ284" s="20">
        <v>128.44515349615756</v>
      </c>
      <c r="AK284" s="10">
        <v>100</v>
      </c>
    </row>
    <row r="285" spans="13:37" ht="14.45" x14ac:dyDescent="0.35">
      <c r="M285" s="10"/>
      <c r="R285" s="20"/>
      <c r="U285" s="2"/>
      <c r="V285" s="2"/>
      <c r="W285">
        <v>5</v>
      </c>
      <c r="X285" t="s">
        <v>1288</v>
      </c>
      <c r="Y285" s="20">
        <v>101</v>
      </c>
      <c r="Z285" s="20"/>
      <c r="AA285" s="20">
        <v>102.68312025987225</v>
      </c>
      <c r="AB285" s="20">
        <v>100</v>
      </c>
      <c r="AF285">
        <v>6</v>
      </c>
      <c r="AG285" t="s">
        <v>1087</v>
      </c>
      <c r="AH285" s="20"/>
      <c r="AI285" s="20">
        <v>119</v>
      </c>
      <c r="AJ285" s="20">
        <v>128.44515349615756</v>
      </c>
      <c r="AK285" s="10">
        <v>100</v>
      </c>
    </row>
    <row r="286" spans="13:37" ht="14.45" x14ac:dyDescent="0.35">
      <c r="M286" s="10"/>
      <c r="R286" s="20"/>
      <c r="U286" s="2"/>
      <c r="V286" s="2"/>
      <c r="W286">
        <v>5</v>
      </c>
      <c r="X286" t="s">
        <v>1289</v>
      </c>
      <c r="Y286" s="20">
        <v>101</v>
      </c>
      <c r="Z286" s="20"/>
      <c r="AA286" s="20">
        <v>102.68312025987225</v>
      </c>
      <c r="AB286" s="20">
        <v>100</v>
      </c>
      <c r="AF286">
        <v>6</v>
      </c>
      <c r="AG286" t="s">
        <v>1088</v>
      </c>
      <c r="AH286" s="20"/>
      <c r="AI286" s="20">
        <v>120</v>
      </c>
      <c r="AJ286" s="20">
        <v>128.44515349615756</v>
      </c>
      <c r="AK286" s="10">
        <v>100</v>
      </c>
    </row>
    <row r="287" spans="13:37" ht="14.45" x14ac:dyDescent="0.35">
      <c r="M287" s="10"/>
      <c r="R287" s="20"/>
      <c r="U287" s="2"/>
      <c r="V287" s="2"/>
      <c r="W287">
        <v>5</v>
      </c>
      <c r="X287" t="s">
        <v>1290</v>
      </c>
      <c r="Y287" s="20">
        <v>101</v>
      </c>
      <c r="Z287" s="20"/>
      <c r="AA287" s="20">
        <v>102.68312025987225</v>
      </c>
      <c r="AB287" s="20">
        <v>100</v>
      </c>
      <c r="AF287">
        <v>6</v>
      </c>
      <c r="AG287" t="s">
        <v>1089</v>
      </c>
      <c r="AH287" s="20"/>
      <c r="AI287" s="20">
        <v>120</v>
      </c>
      <c r="AJ287" s="20">
        <v>128.44515349615756</v>
      </c>
      <c r="AK287" s="10">
        <v>100</v>
      </c>
    </row>
    <row r="288" spans="13:37" ht="14.45" x14ac:dyDescent="0.35">
      <c r="M288" s="10"/>
      <c r="R288" s="20"/>
      <c r="U288" s="2"/>
      <c r="V288" s="2"/>
      <c r="W288">
        <v>5</v>
      </c>
      <c r="X288" t="s">
        <v>1291</v>
      </c>
      <c r="Y288" s="20">
        <v>101</v>
      </c>
      <c r="Z288" s="20"/>
      <c r="AA288" s="20">
        <v>102.68312025987225</v>
      </c>
      <c r="AB288" s="20">
        <v>100</v>
      </c>
      <c r="AF288">
        <v>6</v>
      </c>
      <c r="AG288" t="s">
        <v>1090</v>
      </c>
      <c r="AH288" s="20"/>
      <c r="AI288" s="20">
        <v>120</v>
      </c>
      <c r="AJ288" s="20">
        <v>128.44515349615756</v>
      </c>
      <c r="AK288" s="10">
        <v>100</v>
      </c>
    </row>
    <row r="289" spans="13:37" ht="14.45" x14ac:dyDescent="0.35">
      <c r="M289" s="10"/>
      <c r="R289" s="20"/>
      <c r="U289" s="2"/>
      <c r="V289" s="2"/>
      <c r="W289">
        <v>5</v>
      </c>
      <c r="X289" t="s">
        <v>1292</v>
      </c>
      <c r="Y289" s="20">
        <v>101</v>
      </c>
      <c r="Z289" s="20"/>
      <c r="AA289" s="20">
        <v>102.68312025987225</v>
      </c>
      <c r="AB289" s="20">
        <v>100</v>
      </c>
      <c r="AF289">
        <v>6</v>
      </c>
      <c r="AG289" t="s">
        <v>1091</v>
      </c>
      <c r="AH289" s="20"/>
      <c r="AI289" s="20">
        <v>120</v>
      </c>
      <c r="AJ289" s="20">
        <v>128.44515349615756</v>
      </c>
      <c r="AK289" s="10">
        <v>100</v>
      </c>
    </row>
    <row r="290" spans="13:37" ht="14.45" x14ac:dyDescent="0.35">
      <c r="M290" s="10"/>
      <c r="R290" s="20"/>
      <c r="U290" s="2"/>
      <c r="V290" s="2"/>
      <c r="W290">
        <v>5</v>
      </c>
      <c r="X290" t="s">
        <v>1293</v>
      </c>
      <c r="Y290" s="20">
        <v>104</v>
      </c>
      <c r="Z290" s="20"/>
      <c r="AA290" s="20">
        <v>102.68312025987225</v>
      </c>
      <c r="AB290" s="20">
        <v>100</v>
      </c>
      <c r="AF290">
        <v>6</v>
      </c>
      <c r="AG290" t="s">
        <v>1092</v>
      </c>
      <c r="AH290" s="20"/>
      <c r="AI290" s="20">
        <v>120</v>
      </c>
      <c r="AJ290" s="20">
        <v>128.44515349615756</v>
      </c>
      <c r="AK290" s="10">
        <v>100</v>
      </c>
    </row>
    <row r="291" spans="13:37" ht="14.45" x14ac:dyDescent="0.35">
      <c r="M291" s="10"/>
      <c r="R291" s="20"/>
      <c r="U291" s="2"/>
      <c r="V291" s="2"/>
      <c r="W291">
        <v>5</v>
      </c>
      <c r="X291" t="s">
        <v>1294</v>
      </c>
      <c r="Y291" s="20">
        <v>104</v>
      </c>
      <c r="Z291" s="20"/>
      <c r="AA291" s="20">
        <v>102.68312025987225</v>
      </c>
      <c r="AB291" s="20">
        <v>100</v>
      </c>
      <c r="AF291">
        <v>6</v>
      </c>
      <c r="AG291" t="s">
        <v>1093</v>
      </c>
      <c r="AH291" s="20"/>
      <c r="AI291" s="20">
        <v>121</v>
      </c>
      <c r="AJ291" s="20">
        <v>128.44515349615756</v>
      </c>
      <c r="AK291" s="10">
        <v>100</v>
      </c>
    </row>
    <row r="292" spans="13:37" ht="14.45" x14ac:dyDescent="0.35">
      <c r="M292" s="10"/>
      <c r="R292" s="20"/>
      <c r="U292" s="2"/>
      <c r="V292" s="2"/>
      <c r="W292">
        <v>5</v>
      </c>
      <c r="X292" t="s">
        <v>1295</v>
      </c>
      <c r="Y292" s="20">
        <v>106</v>
      </c>
      <c r="Z292" s="20"/>
      <c r="AA292" s="20">
        <v>102.68312025987225</v>
      </c>
      <c r="AB292" s="20">
        <v>100</v>
      </c>
      <c r="AF292">
        <v>6</v>
      </c>
      <c r="AG292" t="s">
        <v>1095</v>
      </c>
      <c r="AH292" s="20"/>
      <c r="AI292" s="20">
        <v>121</v>
      </c>
      <c r="AJ292" s="20">
        <v>128.44515349615756</v>
      </c>
      <c r="AK292" s="10">
        <v>100</v>
      </c>
    </row>
    <row r="293" spans="13:37" ht="14.45" x14ac:dyDescent="0.35">
      <c r="M293" s="10"/>
      <c r="R293" s="20"/>
      <c r="U293" s="2"/>
      <c r="V293" s="2"/>
      <c r="W293">
        <v>5</v>
      </c>
      <c r="X293" t="s">
        <v>1296</v>
      </c>
      <c r="Y293" s="20">
        <v>109</v>
      </c>
      <c r="Z293" s="20"/>
      <c r="AA293" s="20">
        <v>102.68312025987225</v>
      </c>
      <c r="AB293" s="20">
        <v>100</v>
      </c>
      <c r="AF293">
        <v>6</v>
      </c>
      <c r="AG293" t="s">
        <v>1010</v>
      </c>
      <c r="AH293" s="20"/>
      <c r="AI293" s="20">
        <v>121</v>
      </c>
      <c r="AJ293" s="20">
        <v>128.44515349615756</v>
      </c>
      <c r="AK293" s="10">
        <v>100</v>
      </c>
    </row>
    <row r="294" spans="13:37" ht="14.45" x14ac:dyDescent="0.35">
      <c r="M294" s="10"/>
      <c r="R294" s="20"/>
      <c r="U294" s="2"/>
      <c r="V294" s="2"/>
      <c r="W294">
        <v>5</v>
      </c>
      <c r="X294" t="s">
        <v>1297</v>
      </c>
      <c r="Y294" s="20">
        <v>109</v>
      </c>
      <c r="Z294" s="20"/>
      <c r="AA294" s="20">
        <v>102.68312025987225</v>
      </c>
      <c r="AB294" s="20">
        <v>100</v>
      </c>
      <c r="AF294">
        <v>6</v>
      </c>
      <c r="AG294" t="s">
        <v>1098</v>
      </c>
      <c r="AH294" s="20"/>
      <c r="AI294" s="20">
        <v>121</v>
      </c>
      <c r="AJ294" s="20">
        <v>128.44515349615756</v>
      </c>
      <c r="AK294" s="10">
        <v>100</v>
      </c>
    </row>
    <row r="295" spans="13:37" ht="14.45" x14ac:dyDescent="0.35">
      <c r="M295" s="10"/>
      <c r="R295" s="20"/>
      <c r="U295" s="2"/>
      <c r="V295" s="2"/>
      <c r="W295">
        <v>5</v>
      </c>
      <c r="X295" t="s">
        <v>1298</v>
      </c>
      <c r="Y295" s="20">
        <v>115</v>
      </c>
      <c r="Z295" s="20"/>
      <c r="AA295" s="20">
        <v>102.68312025987225</v>
      </c>
      <c r="AB295" s="20">
        <v>100</v>
      </c>
      <c r="AF295">
        <v>6</v>
      </c>
      <c r="AG295" t="s">
        <v>1011</v>
      </c>
      <c r="AH295" s="20"/>
      <c r="AI295" s="20">
        <v>123</v>
      </c>
      <c r="AJ295" s="20">
        <v>128.44515349615756</v>
      </c>
      <c r="AK295" s="10">
        <v>100</v>
      </c>
    </row>
    <row r="296" spans="13:37" ht="14.45" x14ac:dyDescent="0.35">
      <c r="M296" s="10"/>
      <c r="R296" s="20"/>
      <c r="U296" s="2"/>
      <c r="V296" s="2"/>
      <c r="W296">
        <v>5</v>
      </c>
      <c r="X296" t="s">
        <v>1299</v>
      </c>
      <c r="Y296" s="20">
        <v>119</v>
      </c>
      <c r="Z296" s="20"/>
      <c r="AA296" s="20">
        <v>102.68312025987225</v>
      </c>
      <c r="AB296" s="20">
        <v>100</v>
      </c>
      <c r="AF296">
        <v>6</v>
      </c>
      <c r="AG296" t="s">
        <v>1249</v>
      </c>
      <c r="AH296" s="20"/>
      <c r="AI296" s="20">
        <v>123</v>
      </c>
      <c r="AJ296" s="20">
        <v>128.44515349615756</v>
      </c>
      <c r="AK296" s="10">
        <v>100</v>
      </c>
    </row>
    <row r="297" spans="13:37" ht="14.45" x14ac:dyDescent="0.35">
      <c r="M297" s="10"/>
      <c r="R297" s="20"/>
      <c r="U297" s="2"/>
      <c r="V297" s="2"/>
      <c r="W297">
        <v>5</v>
      </c>
      <c r="X297" t="s">
        <v>1300</v>
      </c>
      <c r="Y297" s="20">
        <v>119</v>
      </c>
      <c r="Z297" s="20"/>
      <c r="AA297" s="20">
        <v>102.68312025987225</v>
      </c>
      <c r="AB297" s="20">
        <v>100</v>
      </c>
      <c r="AF297">
        <v>6</v>
      </c>
      <c r="AG297" t="s">
        <v>1099</v>
      </c>
      <c r="AH297" s="20"/>
      <c r="AI297" s="20">
        <v>123</v>
      </c>
      <c r="AJ297" s="20">
        <v>128.44515349615756</v>
      </c>
      <c r="AK297" s="10">
        <v>100</v>
      </c>
    </row>
    <row r="298" spans="13:37" ht="14.45" x14ac:dyDescent="0.35">
      <c r="M298" s="10"/>
      <c r="R298" s="20"/>
      <c r="U298" s="2"/>
      <c r="V298" s="2"/>
      <c r="W298">
        <v>5</v>
      </c>
      <c r="X298" t="s">
        <v>1301</v>
      </c>
      <c r="Y298" s="20">
        <v>122</v>
      </c>
      <c r="Z298" s="20"/>
      <c r="AA298" s="20">
        <v>102.68312025987225</v>
      </c>
      <c r="AB298" s="20">
        <v>100</v>
      </c>
      <c r="AF298">
        <v>6</v>
      </c>
      <c r="AG298" t="s">
        <v>1100</v>
      </c>
      <c r="AH298" s="20"/>
      <c r="AI298" s="20">
        <v>124</v>
      </c>
      <c r="AJ298" s="20">
        <v>128.44515349615756</v>
      </c>
      <c r="AK298" s="10">
        <v>100</v>
      </c>
    </row>
    <row r="299" spans="13:37" ht="14.45" x14ac:dyDescent="0.35">
      <c r="M299" s="10"/>
      <c r="R299" s="20"/>
      <c r="U299" s="2"/>
      <c r="V299" s="2"/>
      <c r="W299">
        <v>5</v>
      </c>
      <c r="X299" t="s">
        <v>1302</v>
      </c>
      <c r="Y299" s="20">
        <v>142</v>
      </c>
      <c r="Z299" s="20"/>
      <c r="AA299" s="20">
        <v>102.68312025987225</v>
      </c>
      <c r="AB299" s="20">
        <v>100</v>
      </c>
      <c r="AF299">
        <v>6</v>
      </c>
      <c r="AG299" t="s">
        <v>1172</v>
      </c>
      <c r="AH299" s="20"/>
      <c r="AI299" s="20">
        <v>125</v>
      </c>
      <c r="AJ299" s="20">
        <v>128.44515349615756</v>
      </c>
      <c r="AK299" s="10">
        <v>100</v>
      </c>
    </row>
    <row r="300" spans="13:37" ht="14.45" x14ac:dyDescent="0.35">
      <c r="M300" s="10"/>
      <c r="R300" s="20"/>
      <c r="U300" s="2"/>
      <c r="V300" s="2"/>
      <c r="W300">
        <v>5</v>
      </c>
      <c r="X300" t="s">
        <v>1303</v>
      </c>
      <c r="Y300" s="20">
        <v>156</v>
      </c>
      <c r="Z300" s="20"/>
      <c r="AA300" s="20">
        <v>102.68312025987225</v>
      </c>
      <c r="AB300" s="20">
        <v>100</v>
      </c>
      <c r="AF300">
        <v>6</v>
      </c>
      <c r="AG300" t="s">
        <v>1101</v>
      </c>
      <c r="AH300" s="20"/>
      <c r="AI300" s="20">
        <v>125</v>
      </c>
      <c r="AJ300" s="20">
        <v>128.44515349615756</v>
      </c>
      <c r="AK300" s="10">
        <v>100</v>
      </c>
    </row>
    <row r="301" spans="13:37" ht="14.45" x14ac:dyDescent="0.35">
      <c r="M301" s="10"/>
      <c r="R301" s="20"/>
      <c r="U301" s="2"/>
      <c r="V301" s="2"/>
      <c r="W301">
        <v>6</v>
      </c>
      <c r="X301" t="s">
        <v>1304</v>
      </c>
      <c r="Y301" s="20"/>
      <c r="Z301" s="20">
        <v>89</v>
      </c>
      <c r="AA301" s="20">
        <v>95.881527281888864</v>
      </c>
      <c r="AB301" s="20">
        <v>100</v>
      </c>
      <c r="AF301">
        <v>6</v>
      </c>
      <c r="AG301" t="s">
        <v>1102</v>
      </c>
      <c r="AH301" s="20"/>
      <c r="AI301" s="20">
        <v>125</v>
      </c>
      <c r="AJ301" s="20">
        <v>128.44515349615756</v>
      </c>
      <c r="AK301" s="10">
        <v>100</v>
      </c>
    </row>
    <row r="302" spans="13:37" ht="14.45" x14ac:dyDescent="0.35">
      <c r="M302" s="10"/>
      <c r="R302" s="20"/>
      <c r="U302" s="2"/>
      <c r="V302" s="2"/>
      <c r="W302">
        <v>6</v>
      </c>
      <c r="X302" t="s">
        <v>1305</v>
      </c>
      <c r="Y302" s="20"/>
      <c r="Z302" s="20">
        <v>89</v>
      </c>
      <c r="AA302" s="20">
        <v>95.881527281888864</v>
      </c>
      <c r="AB302" s="20">
        <v>100</v>
      </c>
      <c r="AF302">
        <v>6</v>
      </c>
      <c r="AG302" t="s">
        <v>1250</v>
      </c>
      <c r="AH302" s="20"/>
      <c r="AI302" s="20">
        <v>125</v>
      </c>
      <c r="AJ302" s="20">
        <v>128.44515349615756</v>
      </c>
      <c r="AK302" s="10">
        <v>100</v>
      </c>
    </row>
    <row r="303" spans="13:37" ht="14.45" x14ac:dyDescent="0.35">
      <c r="M303" s="10"/>
      <c r="R303" s="20"/>
      <c r="U303" s="2"/>
      <c r="V303" s="2"/>
      <c r="W303">
        <v>6</v>
      </c>
      <c r="X303" t="s">
        <v>1306</v>
      </c>
      <c r="Y303" s="20"/>
      <c r="Z303" s="20">
        <v>90</v>
      </c>
      <c r="AA303" s="20">
        <v>95.881527281888864</v>
      </c>
      <c r="AB303" s="20">
        <v>100</v>
      </c>
      <c r="AF303">
        <v>6</v>
      </c>
      <c r="AG303" t="s">
        <v>1174</v>
      </c>
      <c r="AH303" s="20"/>
      <c r="AI303" s="20">
        <v>126</v>
      </c>
      <c r="AJ303" s="20">
        <v>128.44515349615756</v>
      </c>
      <c r="AK303" s="10">
        <v>100</v>
      </c>
    </row>
    <row r="304" spans="13:37" ht="14.45" x14ac:dyDescent="0.35">
      <c r="M304" s="10"/>
      <c r="R304" s="20"/>
      <c r="U304" s="2"/>
      <c r="V304" s="2"/>
      <c r="W304">
        <v>6</v>
      </c>
      <c r="X304" t="s">
        <v>1307</v>
      </c>
      <c r="Y304" s="20"/>
      <c r="Z304" s="20">
        <v>90</v>
      </c>
      <c r="AA304" s="20">
        <v>95.881527281888864</v>
      </c>
      <c r="AB304" s="20">
        <v>100</v>
      </c>
      <c r="AF304">
        <v>6</v>
      </c>
      <c r="AG304" t="s">
        <v>1012</v>
      </c>
      <c r="AH304" s="20"/>
      <c r="AI304" s="20">
        <v>126</v>
      </c>
      <c r="AJ304" s="20">
        <v>128.44515349615756</v>
      </c>
      <c r="AK304" s="10">
        <v>100</v>
      </c>
    </row>
    <row r="305" spans="13:37" ht="14.45" x14ac:dyDescent="0.35">
      <c r="M305" s="10"/>
      <c r="R305" s="20"/>
      <c r="U305" s="2"/>
      <c r="V305" s="2"/>
      <c r="W305">
        <v>6</v>
      </c>
      <c r="X305" t="s">
        <v>1308</v>
      </c>
      <c r="Y305" s="20"/>
      <c r="Z305" s="20">
        <v>91</v>
      </c>
      <c r="AA305" s="20">
        <v>95.881527281888864</v>
      </c>
      <c r="AB305" s="20">
        <v>100</v>
      </c>
      <c r="AF305">
        <v>6</v>
      </c>
      <c r="AG305" t="s">
        <v>1103</v>
      </c>
      <c r="AH305" s="20"/>
      <c r="AI305" s="20">
        <v>127</v>
      </c>
      <c r="AJ305" s="20">
        <v>128.44515349615756</v>
      </c>
      <c r="AK305" s="10">
        <v>100</v>
      </c>
    </row>
    <row r="306" spans="13:37" ht="14.45" x14ac:dyDescent="0.35">
      <c r="M306" s="10"/>
      <c r="R306" s="20"/>
      <c r="U306" s="2"/>
      <c r="V306" s="2"/>
      <c r="W306">
        <v>6</v>
      </c>
      <c r="X306" t="s">
        <v>1309</v>
      </c>
      <c r="Y306" s="20"/>
      <c r="Z306" s="20">
        <v>92</v>
      </c>
      <c r="AA306" s="20">
        <v>95.881527281888864</v>
      </c>
      <c r="AB306" s="20">
        <v>100</v>
      </c>
      <c r="AF306">
        <v>6</v>
      </c>
      <c r="AG306" t="s">
        <v>1104</v>
      </c>
      <c r="AH306" s="20"/>
      <c r="AI306" s="20">
        <v>128</v>
      </c>
      <c r="AJ306" s="20">
        <v>128.44515349615756</v>
      </c>
      <c r="AK306" s="10">
        <v>100</v>
      </c>
    </row>
    <row r="307" spans="13:37" ht="14.45" x14ac:dyDescent="0.35">
      <c r="M307" s="10"/>
      <c r="R307" s="20"/>
      <c r="U307" s="2"/>
      <c r="V307" s="2"/>
      <c r="W307">
        <v>6</v>
      </c>
      <c r="X307" t="s">
        <v>1310</v>
      </c>
      <c r="Y307" s="20"/>
      <c r="Z307" s="20">
        <v>92</v>
      </c>
      <c r="AA307" s="20">
        <v>95.881527281888864</v>
      </c>
      <c r="AB307" s="20">
        <v>100</v>
      </c>
      <c r="AF307">
        <v>6</v>
      </c>
      <c r="AG307" t="s">
        <v>1013</v>
      </c>
      <c r="AH307" s="20"/>
      <c r="AI307" s="20">
        <v>128</v>
      </c>
      <c r="AJ307" s="20">
        <v>128.44515349615756</v>
      </c>
      <c r="AK307" s="10">
        <v>100</v>
      </c>
    </row>
    <row r="308" spans="13:37" ht="14.45" x14ac:dyDescent="0.35">
      <c r="M308" s="10"/>
      <c r="R308" s="20"/>
      <c r="U308" s="2"/>
      <c r="V308" s="2"/>
      <c r="W308">
        <v>6</v>
      </c>
      <c r="X308" t="s">
        <v>1311</v>
      </c>
      <c r="Y308" s="20"/>
      <c r="Z308" s="20">
        <v>92</v>
      </c>
      <c r="AA308" s="20">
        <v>95.881527281888864</v>
      </c>
      <c r="AB308" s="20">
        <v>100</v>
      </c>
      <c r="AF308">
        <v>6</v>
      </c>
      <c r="AG308" t="s">
        <v>1105</v>
      </c>
      <c r="AH308" s="20"/>
      <c r="AI308" s="20">
        <v>128</v>
      </c>
      <c r="AJ308" s="20">
        <v>128.44515349615756</v>
      </c>
      <c r="AK308" s="10">
        <v>100</v>
      </c>
    </row>
    <row r="309" spans="13:37" ht="14.45" x14ac:dyDescent="0.35">
      <c r="M309" s="10"/>
      <c r="R309" s="20"/>
      <c r="U309" s="2"/>
      <c r="V309" s="2"/>
      <c r="W309">
        <v>6</v>
      </c>
      <c r="X309" t="s">
        <v>1312</v>
      </c>
      <c r="Y309" s="20"/>
      <c r="Z309" s="20">
        <v>92</v>
      </c>
      <c r="AA309" s="20">
        <v>95.881527281888864</v>
      </c>
      <c r="AB309" s="20">
        <v>100</v>
      </c>
      <c r="AF309">
        <v>6</v>
      </c>
      <c r="AG309" t="s">
        <v>1106</v>
      </c>
      <c r="AH309" s="20"/>
      <c r="AI309" s="20">
        <v>128</v>
      </c>
      <c r="AJ309" s="20">
        <v>128.44515349615756</v>
      </c>
      <c r="AK309" s="10">
        <v>100</v>
      </c>
    </row>
    <row r="310" spans="13:37" ht="14.45" x14ac:dyDescent="0.35">
      <c r="M310" s="10"/>
      <c r="R310" s="20"/>
      <c r="U310" s="2"/>
      <c r="V310" s="2"/>
      <c r="W310">
        <v>6</v>
      </c>
      <c r="X310" t="s">
        <v>1313</v>
      </c>
      <c r="Y310" s="20"/>
      <c r="Z310" s="20">
        <v>93</v>
      </c>
      <c r="AA310" s="20">
        <v>95.881527281888864</v>
      </c>
      <c r="AB310" s="20">
        <v>100</v>
      </c>
      <c r="AF310">
        <v>6</v>
      </c>
      <c r="AG310" t="s">
        <v>1107</v>
      </c>
      <c r="AH310" s="20"/>
      <c r="AI310" s="20">
        <v>128</v>
      </c>
      <c r="AJ310" s="20">
        <v>128.44515349615756</v>
      </c>
      <c r="AK310" s="10">
        <v>100</v>
      </c>
    </row>
    <row r="311" spans="13:37" ht="14.45" x14ac:dyDescent="0.35">
      <c r="M311" s="10"/>
      <c r="R311" s="20"/>
      <c r="U311" s="2"/>
      <c r="V311" s="2"/>
      <c r="W311">
        <v>6</v>
      </c>
      <c r="X311" t="s">
        <v>1314</v>
      </c>
      <c r="Y311" s="20"/>
      <c r="Z311" s="20">
        <v>93</v>
      </c>
      <c r="AA311" s="20">
        <v>95.881527281888864</v>
      </c>
      <c r="AB311" s="20">
        <v>100</v>
      </c>
      <c r="AF311">
        <v>6</v>
      </c>
      <c r="AG311" t="s">
        <v>1175</v>
      </c>
      <c r="AH311" s="20"/>
      <c r="AI311" s="20">
        <v>129</v>
      </c>
      <c r="AJ311" s="20">
        <v>128.44515349615756</v>
      </c>
      <c r="AK311" s="10">
        <v>100</v>
      </c>
    </row>
    <row r="312" spans="13:37" ht="14.45" x14ac:dyDescent="0.35">
      <c r="M312" s="10"/>
      <c r="R312" s="20"/>
      <c r="U312" s="2"/>
      <c r="V312" s="2"/>
      <c r="W312">
        <v>6</v>
      </c>
      <c r="X312" t="s">
        <v>1315</v>
      </c>
      <c r="Y312" s="20"/>
      <c r="Z312" s="20">
        <v>93</v>
      </c>
      <c r="AA312" s="20">
        <v>95.881527281888864</v>
      </c>
      <c r="AB312" s="20">
        <v>100</v>
      </c>
      <c r="AF312">
        <v>6</v>
      </c>
      <c r="AG312" t="s">
        <v>1014</v>
      </c>
      <c r="AH312" s="20"/>
      <c r="AI312" s="20">
        <v>129</v>
      </c>
      <c r="AJ312" s="20">
        <v>128.44515349615756</v>
      </c>
      <c r="AK312" s="10">
        <v>100</v>
      </c>
    </row>
    <row r="313" spans="13:37" ht="14.45" x14ac:dyDescent="0.35">
      <c r="M313" s="10"/>
      <c r="R313" s="20"/>
      <c r="U313" s="2"/>
      <c r="V313" s="2"/>
      <c r="W313">
        <v>6</v>
      </c>
      <c r="X313" t="s">
        <v>1316</v>
      </c>
      <c r="Y313" s="20"/>
      <c r="Z313" s="20">
        <v>93</v>
      </c>
      <c r="AA313" s="20">
        <v>95.881527281888864</v>
      </c>
      <c r="AB313" s="20">
        <v>100</v>
      </c>
      <c r="AF313">
        <v>6</v>
      </c>
      <c r="AG313" t="s">
        <v>1108</v>
      </c>
      <c r="AH313" s="20"/>
      <c r="AI313" s="20">
        <v>129</v>
      </c>
      <c r="AJ313" s="20">
        <v>128.44515349615756</v>
      </c>
      <c r="AK313" s="10">
        <v>100</v>
      </c>
    </row>
    <row r="314" spans="13:37" ht="14.45" x14ac:dyDescent="0.35">
      <c r="M314" s="10"/>
      <c r="R314" s="20"/>
      <c r="U314" s="2"/>
      <c r="V314" s="2"/>
      <c r="W314">
        <v>6</v>
      </c>
      <c r="X314" t="s">
        <v>1317</v>
      </c>
      <c r="Y314" s="20"/>
      <c r="Z314" s="20">
        <v>93</v>
      </c>
      <c r="AA314" s="20">
        <v>95.881527281888864</v>
      </c>
      <c r="AB314" s="20">
        <v>100</v>
      </c>
      <c r="AF314">
        <v>6</v>
      </c>
      <c r="AG314" t="s">
        <v>1109</v>
      </c>
      <c r="AH314" s="20"/>
      <c r="AI314" s="20">
        <v>130</v>
      </c>
      <c r="AJ314" s="20">
        <v>128.44515349615756</v>
      </c>
      <c r="AK314" s="10">
        <v>100</v>
      </c>
    </row>
    <row r="315" spans="13:37" ht="14.45" x14ac:dyDescent="0.35">
      <c r="M315" s="10"/>
      <c r="R315" s="20"/>
      <c r="U315" s="2"/>
      <c r="V315" s="2"/>
      <c r="W315">
        <v>6</v>
      </c>
      <c r="X315" t="s">
        <v>1318</v>
      </c>
      <c r="Y315" s="20"/>
      <c r="Z315" s="20">
        <v>94</v>
      </c>
      <c r="AA315" s="20">
        <v>95.881527281888864</v>
      </c>
      <c r="AB315" s="20">
        <v>100</v>
      </c>
      <c r="AF315">
        <v>6</v>
      </c>
      <c r="AG315" t="s">
        <v>1110</v>
      </c>
      <c r="AH315" s="20"/>
      <c r="AI315" s="20">
        <v>130</v>
      </c>
      <c r="AJ315" s="20">
        <v>128.44515349615756</v>
      </c>
      <c r="AK315" s="10">
        <v>100</v>
      </c>
    </row>
    <row r="316" spans="13:37" ht="14.45" x14ac:dyDescent="0.35">
      <c r="M316" s="10"/>
      <c r="R316" s="20"/>
      <c r="U316" s="2"/>
      <c r="V316" s="2"/>
      <c r="W316">
        <v>6</v>
      </c>
      <c r="X316" t="s">
        <v>1319</v>
      </c>
      <c r="Y316" s="20"/>
      <c r="Z316" s="20">
        <v>94</v>
      </c>
      <c r="AA316" s="20">
        <v>95.881527281888864</v>
      </c>
      <c r="AB316" s="20">
        <v>100</v>
      </c>
      <c r="AF316">
        <v>6</v>
      </c>
      <c r="AG316" t="s">
        <v>1177</v>
      </c>
      <c r="AH316" s="20"/>
      <c r="AI316" s="20">
        <v>130</v>
      </c>
      <c r="AJ316" s="20">
        <v>128.44515349615756</v>
      </c>
      <c r="AK316" s="10">
        <v>100</v>
      </c>
    </row>
    <row r="317" spans="13:37" ht="14.45" x14ac:dyDescent="0.35">
      <c r="M317" s="10"/>
      <c r="R317" s="20"/>
      <c r="U317" s="2"/>
      <c r="V317" s="2"/>
      <c r="W317">
        <v>6</v>
      </c>
      <c r="X317" t="s">
        <v>1320</v>
      </c>
      <c r="Y317" s="20"/>
      <c r="Z317" s="20">
        <v>94</v>
      </c>
      <c r="AA317" s="20">
        <v>95.881527281888864</v>
      </c>
      <c r="AB317" s="20">
        <v>100</v>
      </c>
      <c r="AF317">
        <v>6</v>
      </c>
      <c r="AG317" t="s">
        <v>1111</v>
      </c>
      <c r="AH317" s="20"/>
      <c r="AI317" s="20">
        <v>131</v>
      </c>
      <c r="AJ317" s="20">
        <v>128.44515349615756</v>
      </c>
      <c r="AK317" s="10">
        <v>100</v>
      </c>
    </row>
    <row r="318" spans="13:37" ht="14.45" x14ac:dyDescent="0.35">
      <c r="M318" s="10"/>
      <c r="R318" s="20"/>
      <c r="U318" s="2"/>
      <c r="V318" s="2"/>
      <c r="W318">
        <v>6</v>
      </c>
      <c r="X318" t="s">
        <v>1321</v>
      </c>
      <c r="Y318" s="20"/>
      <c r="Z318" s="20">
        <v>94</v>
      </c>
      <c r="AA318" s="20">
        <v>95.881527281888864</v>
      </c>
      <c r="AB318" s="20">
        <v>100</v>
      </c>
      <c r="AF318">
        <v>6</v>
      </c>
      <c r="AG318" t="s">
        <v>1112</v>
      </c>
      <c r="AH318" s="20"/>
      <c r="AI318" s="20">
        <v>133</v>
      </c>
      <c r="AJ318" s="20">
        <v>128.44515349615756</v>
      </c>
      <c r="AK318" s="10">
        <v>100</v>
      </c>
    </row>
    <row r="319" spans="13:37" ht="14.45" x14ac:dyDescent="0.35">
      <c r="M319" s="10"/>
      <c r="R319" s="20"/>
      <c r="U319" s="2"/>
      <c r="V319" s="2"/>
      <c r="W319">
        <v>6</v>
      </c>
      <c r="X319" t="s">
        <v>1322</v>
      </c>
      <c r="Y319" s="20"/>
      <c r="Z319" s="20">
        <v>94</v>
      </c>
      <c r="AA319" s="20">
        <v>95.881527281888864</v>
      </c>
      <c r="AB319" s="20">
        <v>100</v>
      </c>
      <c r="AF319">
        <v>6</v>
      </c>
      <c r="AG319" t="s">
        <v>1113</v>
      </c>
      <c r="AH319" s="20"/>
      <c r="AI319" s="20">
        <v>134</v>
      </c>
      <c r="AJ319" s="20">
        <v>128.44515349615756</v>
      </c>
      <c r="AK319" s="10">
        <v>100</v>
      </c>
    </row>
    <row r="320" spans="13:37" ht="14.45" x14ac:dyDescent="0.35">
      <c r="M320" s="10"/>
      <c r="R320" s="20"/>
      <c r="U320" s="2"/>
      <c r="V320" s="2"/>
      <c r="W320">
        <v>6</v>
      </c>
      <c r="X320" t="s">
        <v>1323</v>
      </c>
      <c r="Y320" s="20"/>
      <c r="Z320" s="20">
        <v>94</v>
      </c>
      <c r="AA320" s="20">
        <v>95.881527281888864</v>
      </c>
      <c r="AB320" s="20">
        <v>100</v>
      </c>
      <c r="AF320">
        <v>6</v>
      </c>
      <c r="AG320" t="s">
        <v>1178</v>
      </c>
      <c r="AH320" s="20"/>
      <c r="AI320" s="20">
        <v>135</v>
      </c>
      <c r="AJ320" s="20">
        <v>128.44515349615756</v>
      </c>
      <c r="AK320" s="10">
        <v>100</v>
      </c>
    </row>
    <row r="321" spans="13:37" ht="14.45" x14ac:dyDescent="0.35">
      <c r="M321" s="10"/>
      <c r="R321" s="20"/>
      <c r="U321" s="2"/>
      <c r="V321" s="2"/>
      <c r="W321">
        <v>6</v>
      </c>
      <c r="X321" t="s">
        <v>1324</v>
      </c>
      <c r="Y321" s="20"/>
      <c r="Z321" s="20">
        <v>94</v>
      </c>
      <c r="AA321" s="20">
        <v>95.881527281888864</v>
      </c>
      <c r="AB321" s="20">
        <v>100</v>
      </c>
      <c r="AF321">
        <v>6</v>
      </c>
      <c r="AG321" t="s">
        <v>1114</v>
      </c>
      <c r="AH321" s="20"/>
      <c r="AI321" s="20">
        <v>136</v>
      </c>
      <c r="AJ321" s="20">
        <v>128.44515349615756</v>
      </c>
      <c r="AK321" s="10">
        <v>100</v>
      </c>
    </row>
    <row r="322" spans="13:37" ht="14.45" x14ac:dyDescent="0.35">
      <c r="M322" s="10"/>
      <c r="R322" s="20"/>
      <c r="U322" s="2"/>
      <c r="V322" s="2"/>
      <c r="W322">
        <v>6</v>
      </c>
      <c r="X322" t="s">
        <v>1325</v>
      </c>
      <c r="Y322" s="20"/>
      <c r="Z322" s="20">
        <v>95</v>
      </c>
      <c r="AA322" s="20">
        <v>95.881527281888864</v>
      </c>
      <c r="AB322" s="20">
        <v>100</v>
      </c>
      <c r="AF322">
        <v>6</v>
      </c>
      <c r="AG322" t="s">
        <v>1015</v>
      </c>
      <c r="AH322" s="20"/>
      <c r="AI322" s="20">
        <v>137</v>
      </c>
      <c r="AJ322" s="20">
        <v>128.44515349615756</v>
      </c>
      <c r="AK322" s="10">
        <v>100</v>
      </c>
    </row>
    <row r="323" spans="13:37" ht="14.45" x14ac:dyDescent="0.35">
      <c r="M323" s="10"/>
      <c r="R323" s="20"/>
      <c r="U323" s="2"/>
      <c r="V323" s="2"/>
      <c r="W323">
        <v>6</v>
      </c>
      <c r="X323" t="s">
        <v>1326</v>
      </c>
      <c r="Y323" s="20"/>
      <c r="Z323" s="20">
        <v>95</v>
      </c>
      <c r="AA323" s="20">
        <v>95.881527281888864</v>
      </c>
      <c r="AB323" s="20">
        <v>100</v>
      </c>
      <c r="AF323">
        <v>6</v>
      </c>
      <c r="AG323" t="s">
        <v>1115</v>
      </c>
      <c r="AH323" s="20"/>
      <c r="AI323" s="20">
        <v>137</v>
      </c>
      <c r="AJ323" s="20">
        <v>128.44515349615756</v>
      </c>
      <c r="AK323" s="10">
        <v>100</v>
      </c>
    </row>
    <row r="324" spans="13:37" ht="14.45" x14ac:dyDescent="0.35">
      <c r="M324" s="10"/>
      <c r="R324" s="20"/>
      <c r="U324" s="2"/>
      <c r="V324" s="2"/>
      <c r="W324">
        <v>6</v>
      </c>
      <c r="X324" t="s">
        <v>1327</v>
      </c>
      <c r="Y324" s="20"/>
      <c r="Z324" s="20">
        <v>95</v>
      </c>
      <c r="AA324" s="20">
        <v>95.881527281888864</v>
      </c>
      <c r="AB324" s="20">
        <v>100</v>
      </c>
      <c r="AF324">
        <v>6</v>
      </c>
      <c r="AG324" t="s">
        <v>1116</v>
      </c>
      <c r="AH324" s="20"/>
      <c r="AI324" s="20">
        <v>138</v>
      </c>
      <c r="AJ324" s="20">
        <v>128.44515349615756</v>
      </c>
      <c r="AK324" s="10">
        <v>100</v>
      </c>
    </row>
    <row r="325" spans="13:37" ht="14.45" x14ac:dyDescent="0.35">
      <c r="M325" s="10"/>
      <c r="R325" s="20"/>
      <c r="U325" s="2"/>
      <c r="V325" s="2"/>
      <c r="W325">
        <v>6</v>
      </c>
      <c r="X325" t="s">
        <v>1328</v>
      </c>
      <c r="Y325" s="20"/>
      <c r="Z325" s="20">
        <v>96</v>
      </c>
      <c r="AA325" s="20">
        <v>95.881527281888864</v>
      </c>
      <c r="AB325" s="20">
        <v>100</v>
      </c>
      <c r="AF325">
        <v>6</v>
      </c>
      <c r="AG325" t="s">
        <v>1117</v>
      </c>
      <c r="AH325" s="20"/>
      <c r="AI325" s="20">
        <v>138</v>
      </c>
      <c r="AJ325" s="20">
        <v>128.44515349615756</v>
      </c>
      <c r="AK325" s="10">
        <v>100</v>
      </c>
    </row>
    <row r="326" spans="13:37" ht="14.45" x14ac:dyDescent="0.35">
      <c r="M326" s="10"/>
      <c r="R326" s="20"/>
      <c r="U326" s="2"/>
      <c r="V326" s="2"/>
      <c r="W326">
        <v>6</v>
      </c>
      <c r="X326" t="s">
        <v>1329</v>
      </c>
      <c r="Y326" s="20"/>
      <c r="Z326" s="20">
        <v>96</v>
      </c>
      <c r="AA326" s="20">
        <v>95.881527281888864</v>
      </c>
      <c r="AB326" s="20">
        <v>100</v>
      </c>
      <c r="AF326">
        <v>6</v>
      </c>
      <c r="AG326" t="s">
        <v>1118</v>
      </c>
      <c r="AH326" s="20"/>
      <c r="AI326" s="20">
        <v>138</v>
      </c>
      <c r="AJ326" s="20">
        <v>128.44515349615756</v>
      </c>
      <c r="AK326" s="10">
        <v>100</v>
      </c>
    </row>
    <row r="327" spans="13:37" ht="14.45" x14ac:dyDescent="0.35">
      <c r="M327" s="10"/>
      <c r="R327" s="20"/>
      <c r="U327" s="2"/>
      <c r="V327" s="2"/>
      <c r="W327">
        <v>6</v>
      </c>
      <c r="X327" t="s">
        <v>1330</v>
      </c>
      <c r="Y327" s="20"/>
      <c r="Z327" s="20">
        <v>96</v>
      </c>
      <c r="AA327" s="20">
        <v>95.881527281888864</v>
      </c>
      <c r="AB327" s="20">
        <v>100</v>
      </c>
      <c r="AF327">
        <v>6</v>
      </c>
      <c r="AG327" t="s">
        <v>1017</v>
      </c>
      <c r="AH327" s="20"/>
      <c r="AI327" s="20">
        <v>139</v>
      </c>
      <c r="AJ327" s="20">
        <v>128.44515349615756</v>
      </c>
      <c r="AK327" s="10">
        <v>100</v>
      </c>
    </row>
    <row r="328" spans="13:37" ht="14.45" x14ac:dyDescent="0.35">
      <c r="M328" s="10"/>
      <c r="R328" s="20"/>
      <c r="U328" s="2"/>
      <c r="V328" s="2"/>
      <c r="W328">
        <v>6</v>
      </c>
      <c r="X328" t="s">
        <v>1331</v>
      </c>
      <c r="Y328" s="20"/>
      <c r="Z328" s="20">
        <v>96</v>
      </c>
      <c r="AA328" s="20">
        <v>95.881527281888864</v>
      </c>
      <c r="AB328" s="20">
        <v>100</v>
      </c>
      <c r="AF328">
        <v>6</v>
      </c>
      <c r="AG328" t="s">
        <v>1119</v>
      </c>
      <c r="AH328" s="20"/>
      <c r="AI328" s="20">
        <v>141</v>
      </c>
      <c r="AJ328" s="20">
        <v>128.44515349615756</v>
      </c>
      <c r="AK328" s="10">
        <v>100</v>
      </c>
    </row>
    <row r="329" spans="13:37" ht="14.45" x14ac:dyDescent="0.35">
      <c r="M329" s="10"/>
      <c r="R329" s="20"/>
      <c r="U329" s="2"/>
      <c r="V329" s="2"/>
      <c r="W329">
        <v>6</v>
      </c>
      <c r="X329" t="s">
        <v>1332</v>
      </c>
      <c r="Y329" s="20"/>
      <c r="Z329" s="20">
        <v>96</v>
      </c>
      <c r="AA329" s="20">
        <v>95.881527281888864</v>
      </c>
      <c r="AB329" s="20">
        <v>100</v>
      </c>
      <c r="AF329">
        <v>6</v>
      </c>
      <c r="AG329" t="s">
        <v>1120</v>
      </c>
      <c r="AH329" s="20"/>
      <c r="AI329" s="20">
        <v>141</v>
      </c>
      <c r="AJ329" s="20">
        <v>128.44515349615756</v>
      </c>
      <c r="AK329" s="10">
        <v>100</v>
      </c>
    </row>
    <row r="330" spans="13:37" ht="14.45" x14ac:dyDescent="0.35">
      <c r="M330" s="10"/>
      <c r="R330" s="20"/>
      <c r="U330" s="2"/>
      <c r="V330" s="2"/>
      <c r="W330">
        <v>6</v>
      </c>
      <c r="X330" t="s">
        <v>1333</v>
      </c>
      <c r="Y330" s="20"/>
      <c r="Z330" s="20">
        <v>97</v>
      </c>
      <c r="AA330" s="20">
        <v>95.881527281888864</v>
      </c>
      <c r="AB330" s="20">
        <v>100</v>
      </c>
      <c r="AF330">
        <v>6</v>
      </c>
      <c r="AG330" t="s">
        <v>1121</v>
      </c>
      <c r="AH330" s="20"/>
      <c r="AI330" s="20">
        <v>141</v>
      </c>
      <c r="AJ330" s="20">
        <v>128.44515349615756</v>
      </c>
      <c r="AK330" s="10">
        <v>100</v>
      </c>
    </row>
    <row r="331" spans="13:37" ht="14.45" x14ac:dyDescent="0.35">
      <c r="M331" s="10"/>
      <c r="R331" s="20"/>
      <c r="U331" s="2"/>
      <c r="V331" s="2"/>
      <c r="W331">
        <v>6</v>
      </c>
      <c r="X331" t="s">
        <v>1334</v>
      </c>
      <c r="Y331" s="20"/>
      <c r="Z331" s="20">
        <v>97</v>
      </c>
      <c r="AA331" s="20">
        <v>95.881527281888864</v>
      </c>
      <c r="AB331" s="20">
        <v>100</v>
      </c>
      <c r="AF331">
        <v>6</v>
      </c>
      <c r="AG331" t="s">
        <v>1122</v>
      </c>
      <c r="AH331" s="20"/>
      <c r="AI331" s="20">
        <v>142</v>
      </c>
      <c r="AJ331" s="20">
        <v>128.44515349615756</v>
      </c>
      <c r="AK331" s="10">
        <v>100</v>
      </c>
    </row>
    <row r="332" spans="13:37" ht="14.45" x14ac:dyDescent="0.35">
      <c r="M332" s="10"/>
      <c r="R332" s="20"/>
      <c r="U332" s="2"/>
      <c r="V332" s="2"/>
      <c r="W332">
        <v>6</v>
      </c>
      <c r="X332" t="s">
        <v>1335</v>
      </c>
      <c r="Y332" s="20"/>
      <c r="Z332" s="20">
        <v>97</v>
      </c>
      <c r="AA332" s="20">
        <v>95.881527281888864</v>
      </c>
      <c r="AB332" s="20">
        <v>100</v>
      </c>
      <c r="AF332">
        <v>6</v>
      </c>
      <c r="AG332" t="s">
        <v>1018</v>
      </c>
      <c r="AH332" s="20"/>
      <c r="AI332" s="20">
        <v>143</v>
      </c>
      <c r="AJ332" s="20">
        <v>128.44515349615756</v>
      </c>
      <c r="AK332" s="10">
        <v>100</v>
      </c>
    </row>
    <row r="333" spans="13:37" ht="14.45" x14ac:dyDescent="0.35">
      <c r="M333" s="10"/>
      <c r="R333" s="20"/>
      <c r="U333" s="2"/>
      <c r="V333" s="2"/>
      <c r="W333">
        <v>6</v>
      </c>
      <c r="X333" t="s">
        <v>1336</v>
      </c>
      <c r="Y333" s="20"/>
      <c r="Z333" s="20">
        <v>98</v>
      </c>
      <c r="AA333" s="20">
        <v>95.881527281888864</v>
      </c>
      <c r="AB333" s="20">
        <v>100</v>
      </c>
      <c r="AF333">
        <v>6</v>
      </c>
      <c r="AG333" t="s">
        <v>1123</v>
      </c>
      <c r="AH333" s="20"/>
      <c r="AI333" s="20">
        <v>143</v>
      </c>
      <c r="AJ333" s="20">
        <v>128.44515349615756</v>
      </c>
      <c r="AK333" s="10">
        <v>100</v>
      </c>
    </row>
    <row r="334" spans="13:37" ht="14.45" x14ac:dyDescent="0.35">
      <c r="M334" s="10"/>
      <c r="R334" s="20"/>
      <c r="U334" s="2"/>
      <c r="V334" s="2"/>
      <c r="W334">
        <v>6</v>
      </c>
      <c r="X334" t="s">
        <v>1337</v>
      </c>
      <c r="Y334" s="20"/>
      <c r="Z334" s="20">
        <v>98</v>
      </c>
      <c r="AA334" s="20">
        <v>95.881527281888864</v>
      </c>
      <c r="AB334" s="20">
        <v>100</v>
      </c>
      <c r="AF334">
        <v>6</v>
      </c>
      <c r="AG334" t="s">
        <v>1180</v>
      </c>
      <c r="AH334" s="20"/>
      <c r="AI334" s="20">
        <v>144</v>
      </c>
      <c r="AJ334" s="20">
        <v>128.44515349615756</v>
      </c>
      <c r="AK334" s="10">
        <v>100</v>
      </c>
    </row>
    <row r="335" spans="13:37" ht="14.45" x14ac:dyDescent="0.35">
      <c r="M335" s="10"/>
      <c r="R335" s="20"/>
      <c r="U335" s="2"/>
      <c r="V335" s="2"/>
      <c r="W335">
        <v>6</v>
      </c>
      <c r="X335" t="s">
        <v>1338</v>
      </c>
      <c r="Y335" s="20"/>
      <c r="Z335" s="20">
        <v>98</v>
      </c>
      <c r="AA335" s="20">
        <v>95.881527281888864</v>
      </c>
      <c r="AB335" s="20">
        <v>100</v>
      </c>
      <c r="AF335">
        <v>6</v>
      </c>
      <c r="AG335" t="s">
        <v>1124</v>
      </c>
      <c r="AH335" s="20"/>
      <c r="AI335" s="20">
        <v>145</v>
      </c>
      <c r="AJ335" s="20">
        <v>128.44515349615756</v>
      </c>
      <c r="AK335" s="10">
        <v>100</v>
      </c>
    </row>
    <row r="336" spans="13:37" ht="14.45" x14ac:dyDescent="0.35">
      <c r="M336" s="10"/>
      <c r="R336" s="20"/>
      <c r="U336" s="2"/>
      <c r="V336" s="2"/>
      <c r="W336">
        <v>6</v>
      </c>
      <c r="X336" t="s">
        <v>1339</v>
      </c>
      <c r="Y336" s="20"/>
      <c r="Z336" s="20">
        <v>99</v>
      </c>
      <c r="AA336" s="20">
        <v>95.881527281888864</v>
      </c>
      <c r="AB336" s="20">
        <v>100</v>
      </c>
      <c r="AF336">
        <v>6</v>
      </c>
      <c r="AG336" t="s">
        <v>1125</v>
      </c>
      <c r="AH336" s="20"/>
      <c r="AI336" s="20">
        <v>146</v>
      </c>
      <c r="AJ336" s="20">
        <v>128.44515349615756</v>
      </c>
      <c r="AK336" s="10">
        <v>100</v>
      </c>
    </row>
    <row r="337" spans="13:37" ht="14.45" x14ac:dyDescent="0.35">
      <c r="M337" s="10"/>
      <c r="R337" s="20"/>
      <c r="U337" s="2"/>
      <c r="V337" s="2"/>
      <c r="W337">
        <v>6</v>
      </c>
      <c r="X337" t="s">
        <v>1340</v>
      </c>
      <c r="Y337" s="20"/>
      <c r="Z337" s="20">
        <v>100</v>
      </c>
      <c r="AA337" s="20">
        <v>95.881527281888864</v>
      </c>
      <c r="AB337" s="20">
        <v>100</v>
      </c>
      <c r="AF337">
        <v>6</v>
      </c>
      <c r="AG337" t="s">
        <v>1019</v>
      </c>
      <c r="AH337" s="20"/>
      <c r="AI337" s="20">
        <v>146</v>
      </c>
      <c r="AJ337" s="20">
        <v>128.44515349615756</v>
      </c>
      <c r="AK337" s="10">
        <v>100</v>
      </c>
    </row>
    <row r="338" spans="13:37" ht="14.45" x14ac:dyDescent="0.35">
      <c r="M338" s="10"/>
      <c r="R338" s="20"/>
      <c r="U338" s="2"/>
      <c r="V338" s="2"/>
      <c r="W338">
        <v>6</v>
      </c>
      <c r="X338" t="s">
        <v>1341</v>
      </c>
      <c r="Y338" s="20"/>
      <c r="Z338" s="20">
        <v>102</v>
      </c>
      <c r="AA338" s="20">
        <v>95.881527281888864</v>
      </c>
      <c r="AB338" s="20">
        <v>100</v>
      </c>
      <c r="AF338">
        <v>6</v>
      </c>
      <c r="AG338" t="s">
        <v>1126</v>
      </c>
      <c r="AH338" s="20"/>
      <c r="AI338" s="20">
        <v>146</v>
      </c>
      <c r="AJ338" s="20">
        <v>128.44515349615756</v>
      </c>
      <c r="AK338" s="10">
        <v>100</v>
      </c>
    </row>
    <row r="339" spans="13:37" ht="14.45" x14ac:dyDescent="0.35">
      <c r="M339" s="10"/>
      <c r="R339" s="20"/>
      <c r="U339" s="2"/>
      <c r="V339" s="2"/>
      <c r="W339">
        <v>6</v>
      </c>
      <c r="X339" t="s">
        <v>1342</v>
      </c>
      <c r="Y339" s="20"/>
      <c r="Z339" s="20">
        <v>103</v>
      </c>
      <c r="AA339" s="20">
        <v>95.881527281888864</v>
      </c>
      <c r="AB339" s="20">
        <v>100</v>
      </c>
      <c r="AF339">
        <v>6</v>
      </c>
      <c r="AG339" t="s">
        <v>1127</v>
      </c>
      <c r="AH339" s="20"/>
      <c r="AI339" s="20">
        <v>147</v>
      </c>
      <c r="AJ339" s="20">
        <v>128.44515349615756</v>
      </c>
      <c r="AK339" s="10">
        <v>100</v>
      </c>
    </row>
    <row r="340" spans="13:37" ht="14.45" x14ac:dyDescent="0.35">
      <c r="M340" s="10"/>
      <c r="R340" s="20"/>
      <c r="U340" s="2"/>
      <c r="V340" s="2"/>
      <c r="W340">
        <v>6</v>
      </c>
      <c r="X340" t="s">
        <v>1343</v>
      </c>
      <c r="Y340" s="20"/>
      <c r="Z340" s="20">
        <v>106</v>
      </c>
      <c r="AA340" s="20">
        <v>95.881527281888864</v>
      </c>
      <c r="AB340" s="20">
        <v>100</v>
      </c>
      <c r="AF340">
        <v>6</v>
      </c>
      <c r="AG340" t="s">
        <v>1020</v>
      </c>
      <c r="AH340" s="20"/>
      <c r="AI340" s="20">
        <v>151</v>
      </c>
      <c r="AJ340" s="20">
        <v>128.44515349615756</v>
      </c>
      <c r="AK340" s="10">
        <v>100</v>
      </c>
    </row>
    <row r="341" spans="13:37" ht="14.45" x14ac:dyDescent="0.35">
      <c r="M341" s="10"/>
      <c r="R341" s="20"/>
      <c r="U341" s="2"/>
      <c r="V341" s="2"/>
      <c r="W341">
        <v>6</v>
      </c>
      <c r="X341" t="s">
        <v>1344</v>
      </c>
      <c r="Y341" s="20"/>
      <c r="Z341" s="20">
        <v>108</v>
      </c>
      <c r="AA341" s="20">
        <v>95.881527281888864</v>
      </c>
      <c r="AB341" s="20">
        <v>100</v>
      </c>
      <c r="AF341">
        <v>6</v>
      </c>
      <c r="AG341" t="s">
        <v>1021</v>
      </c>
      <c r="AH341" s="20"/>
      <c r="AI341" s="20">
        <v>152</v>
      </c>
      <c r="AJ341" s="20">
        <v>128.44515349615756</v>
      </c>
      <c r="AK341" s="10">
        <v>100</v>
      </c>
    </row>
    <row r="342" spans="13:37" ht="14.45" x14ac:dyDescent="0.35">
      <c r="M342" s="10"/>
      <c r="R342" s="20"/>
      <c r="U342" s="2"/>
      <c r="V342" s="2"/>
      <c r="W342">
        <v>6</v>
      </c>
      <c r="X342" t="s">
        <v>1345</v>
      </c>
      <c r="Y342" s="20"/>
      <c r="Z342" s="20">
        <v>110</v>
      </c>
      <c r="AA342" s="20">
        <v>95.881527281888864</v>
      </c>
      <c r="AB342" s="20">
        <v>100</v>
      </c>
      <c r="AF342">
        <v>6</v>
      </c>
      <c r="AG342" t="s">
        <v>1128</v>
      </c>
      <c r="AH342" s="20"/>
      <c r="AI342" s="20">
        <v>152</v>
      </c>
      <c r="AJ342" s="20">
        <v>128.44515349615756</v>
      </c>
      <c r="AK342" s="10">
        <v>100</v>
      </c>
    </row>
    <row r="343" spans="13:37" ht="14.45" x14ac:dyDescent="0.35">
      <c r="M343" s="10"/>
      <c r="R343" s="20"/>
      <c r="U343" s="2"/>
      <c r="V343" s="2"/>
      <c r="W343">
        <v>6</v>
      </c>
      <c r="X343" t="s">
        <v>1346</v>
      </c>
      <c r="Y343" s="20"/>
      <c r="Z343" s="20">
        <v>121</v>
      </c>
      <c r="AA343" s="20">
        <v>95.881527281888864</v>
      </c>
      <c r="AB343" s="20">
        <v>100</v>
      </c>
      <c r="AF343">
        <v>6</v>
      </c>
      <c r="AG343" t="s">
        <v>1022</v>
      </c>
      <c r="AH343" s="20"/>
      <c r="AI343" s="20">
        <v>153</v>
      </c>
      <c r="AJ343" s="20">
        <v>128.44515349615756</v>
      </c>
      <c r="AK343" s="10">
        <v>100</v>
      </c>
    </row>
    <row r="344" spans="13:37" ht="14.45" x14ac:dyDescent="0.35">
      <c r="M344" s="10"/>
      <c r="R344" s="20"/>
      <c r="U344" s="2"/>
      <c r="V344" s="2"/>
      <c r="W344">
        <v>7</v>
      </c>
      <c r="X344" t="s">
        <v>1370</v>
      </c>
      <c r="Y344" s="20">
        <v>90</v>
      </c>
      <c r="Z344" s="20"/>
      <c r="AA344" s="20">
        <v>98.683648729128976</v>
      </c>
      <c r="AB344" s="20">
        <v>100</v>
      </c>
      <c r="AF344">
        <v>6</v>
      </c>
      <c r="AG344" t="s">
        <v>1181</v>
      </c>
      <c r="AH344" s="20"/>
      <c r="AI344" s="20">
        <v>153</v>
      </c>
      <c r="AJ344" s="20">
        <v>128.44515349615756</v>
      </c>
      <c r="AK344" s="10">
        <v>100</v>
      </c>
    </row>
    <row r="345" spans="13:37" ht="14.45" x14ac:dyDescent="0.35">
      <c r="M345" s="10"/>
      <c r="R345" s="20"/>
      <c r="U345" s="2"/>
      <c r="V345" s="2"/>
      <c r="W345">
        <v>7</v>
      </c>
      <c r="X345" t="s">
        <v>1347</v>
      </c>
      <c r="Y345" s="20">
        <v>91</v>
      </c>
      <c r="Z345" s="20"/>
      <c r="AA345" s="20">
        <v>98.683648729128976</v>
      </c>
      <c r="AB345" s="20">
        <v>100</v>
      </c>
      <c r="AF345">
        <v>6</v>
      </c>
      <c r="AG345" t="s">
        <v>1252</v>
      </c>
      <c r="AH345" s="20"/>
      <c r="AI345" s="20">
        <v>154</v>
      </c>
      <c r="AJ345" s="20">
        <v>128.44515349615756</v>
      </c>
      <c r="AK345" s="10">
        <v>100</v>
      </c>
    </row>
    <row r="346" spans="13:37" ht="14.45" x14ac:dyDescent="0.35">
      <c r="M346" s="10"/>
      <c r="R346" s="20"/>
      <c r="U346" s="2"/>
      <c r="V346" s="2"/>
      <c r="W346">
        <v>7</v>
      </c>
      <c r="X346" t="s">
        <v>1348</v>
      </c>
      <c r="Y346" s="20">
        <v>91</v>
      </c>
      <c r="Z346" s="20"/>
      <c r="AA346" s="20">
        <v>98.683648729128976</v>
      </c>
      <c r="AB346" s="20">
        <v>100</v>
      </c>
      <c r="AF346">
        <v>6</v>
      </c>
      <c r="AG346" t="s">
        <v>1023</v>
      </c>
      <c r="AH346" s="20"/>
      <c r="AI346" s="20">
        <v>156</v>
      </c>
      <c r="AJ346" s="20">
        <v>128.44515349615756</v>
      </c>
      <c r="AK346" s="10">
        <v>100</v>
      </c>
    </row>
    <row r="347" spans="13:37" ht="14.45" x14ac:dyDescent="0.35">
      <c r="M347" s="10"/>
      <c r="R347" s="20"/>
      <c r="U347" s="2"/>
      <c r="V347" s="2"/>
      <c r="W347">
        <v>7</v>
      </c>
      <c r="X347" t="s">
        <v>1349</v>
      </c>
      <c r="Y347" s="20">
        <v>93</v>
      </c>
      <c r="Z347" s="20"/>
      <c r="AA347" s="20">
        <v>98.683648729128976</v>
      </c>
      <c r="AB347" s="20">
        <v>100</v>
      </c>
      <c r="AF347">
        <v>6</v>
      </c>
      <c r="AG347" t="s">
        <v>1129</v>
      </c>
      <c r="AH347" s="20"/>
      <c r="AI347" s="20">
        <v>158</v>
      </c>
      <c r="AJ347" s="20">
        <v>128.44515349615756</v>
      </c>
      <c r="AK347" s="10">
        <v>100</v>
      </c>
    </row>
    <row r="348" spans="13:37" ht="14.45" x14ac:dyDescent="0.35">
      <c r="M348" s="10"/>
      <c r="R348" s="20"/>
      <c r="U348" s="2"/>
      <c r="V348" s="2"/>
      <c r="W348">
        <v>7</v>
      </c>
      <c r="X348" t="s">
        <v>1350</v>
      </c>
      <c r="Y348" s="20">
        <v>93</v>
      </c>
      <c r="Z348" s="20"/>
      <c r="AA348" s="20">
        <v>98.683648729128976</v>
      </c>
      <c r="AB348" s="20">
        <v>100</v>
      </c>
      <c r="AF348">
        <v>6</v>
      </c>
      <c r="AG348" t="s">
        <v>1130</v>
      </c>
      <c r="AH348" s="20"/>
      <c r="AI348" s="20">
        <v>158</v>
      </c>
      <c r="AJ348" s="20">
        <v>128.44515349615756</v>
      </c>
      <c r="AK348" s="10">
        <v>100</v>
      </c>
    </row>
    <row r="349" spans="13:37" ht="14.45" x14ac:dyDescent="0.35">
      <c r="M349" s="10"/>
      <c r="R349" s="20"/>
      <c r="U349" s="2"/>
      <c r="V349" s="2"/>
      <c r="W349">
        <v>7</v>
      </c>
      <c r="X349" t="s">
        <v>1351</v>
      </c>
      <c r="Y349" s="20">
        <v>94</v>
      </c>
      <c r="Z349" s="20"/>
      <c r="AA349" s="20">
        <v>98.683648729128976</v>
      </c>
      <c r="AB349" s="20">
        <v>100</v>
      </c>
      <c r="AF349">
        <v>6</v>
      </c>
      <c r="AG349" t="s">
        <v>1131</v>
      </c>
      <c r="AH349" s="20"/>
      <c r="AI349" s="20">
        <v>162</v>
      </c>
      <c r="AJ349" s="20">
        <v>128.44515349615756</v>
      </c>
      <c r="AK349" s="10">
        <v>100</v>
      </c>
    </row>
    <row r="350" spans="13:37" ht="14.45" x14ac:dyDescent="0.35">
      <c r="M350" s="10"/>
      <c r="R350" s="20"/>
      <c r="U350" s="2"/>
      <c r="V350" s="2"/>
      <c r="W350">
        <v>7</v>
      </c>
      <c r="X350" t="s">
        <v>1352</v>
      </c>
      <c r="Y350" s="20">
        <v>94</v>
      </c>
      <c r="Z350" s="20"/>
      <c r="AA350" s="20">
        <v>98.683648729128976</v>
      </c>
      <c r="AB350" s="20">
        <v>100</v>
      </c>
      <c r="AF350">
        <v>6</v>
      </c>
      <c r="AG350" t="s">
        <v>1024</v>
      </c>
      <c r="AH350" s="20"/>
      <c r="AI350" s="20">
        <v>162</v>
      </c>
      <c r="AJ350" s="20">
        <v>128.44515349615756</v>
      </c>
      <c r="AK350" s="10">
        <v>100</v>
      </c>
    </row>
    <row r="351" spans="13:37" ht="14.45" x14ac:dyDescent="0.35">
      <c r="M351" s="10"/>
      <c r="R351" s="20"/>
      <c r="U351" s="2"/>
      <c r="V351" s="2"/>
      <c r="W351">
        <v>7</v>
      </c>
      <c r="X351" t="s">
        <v>1353</v>
      </c>
      <c r="Y351" s="20">
        <v>95</v>
      </c>
      <c r="Z351" s="20"/>
      <c r="AA351" s="20">
        <v>98.683648729128976</v>
      </c>
      <c r="AB351" s="20">
        <v>100</v>
      </c>
      <c r="AF351">
        <v>6</v>
      </c>
      <c r="AG351" t="s">
        <v>1132</v>
      </c>
      <c r="AH351" s="20"/>
      <c r="AI351" s="20">
        <v>163</v>
      </c>
      <c r="AJ351" s="20">
        <v>128.44515349615756</v>
      </c>
      <c r="AK351" s="10">
        <v>100</v>
      </c>
    </row>
    <row r="352" spans="13:37" ht="14.45" x14ac:dyDescent="0.35">
      <c r="M352" s="10"/>
      <c r="R352" s="20"/>
      <c r="U352" s="2"/>
      <c r="V352" s="2"/>
      <c r="W352">
        <v>7</v>
      </c>
      <c r="X352" t="s">
        <v>1354</v>
      </c>
      <c r="Y352" s="20">
        <v>95</v>
      </c>
      <c r="Z352" s="20"/>
      <c r="AA352" s="20">
        <v>98.683648729128976</v>
      </c>
      <c r="AB352" s="20">
        <v>100</v>
      </c>
      <c r="AF352">
        <v>6</v>
      </c>
      <c r="AG352" t="s">
        <v>1025</v>
      </c>
      <c r="AH352" s="20"/>
      <c r="AI352" s="20">
        <v>166</v>
      </c>
      <c r="AJ352" s="20">
        <v>128.44515349615756</v>
      </c>
      <c r="AK352" s="10">
        <v>100</v>
      </c>
    </row>
    <row r="353" spans="13:37" ht="14.45" x14ac:dyDescent="0.35">
      <c r="M353" s="10"/>
      <c r="R353" s="20"/>
      <c r="U353" s="2"/>
      <c r="V353" s="2"/>
      <c r="W353">
        <v>7</v>
      </c>
      <c r="X353" t="s">
        <v>1355</v>
      </c>
      <c r="Y353" s="20">
        <v>96</v>
      </c>
      <c r="Z353" s="20"/>
      <c r="AA353" s="20">
        <v>98.683648729128976</v>
      </c>
      <c r="AB353" s="20">
        <v>100</v>
      </c>
      <c r="AF353">
        <v>6</v>
      </c>
      <c r="AG353" t="s">
        <v>1026</v>
      </c>
      <c r="AH353" s="20"/>
      <c r="AI353" s="20">
        <v>167</v>
      </c>
      <c r="AJ353" s="20">
        <v>128.44515349615756</v>
      </c>
      <c r="AK353" s="10">
        <v>100</v>
      </c>
    </row>
    <row r="354" spans="13:37" ht="14.45" x14ac:dyDescent="0.35">
      <c r="M354" s="10"/>
      <c r="R354" s="20"/>
      <c r="U354" s="2"/>
      <c r="V354" s="2"/>
      <c r="W354">
        <v>7</v>
      </c>
      <c r="X354" t="s">
        <v>1356</v>
      </c>
      <c r="Y354" s="20">
        <v>96</v>
      </c>
      <c r="Z354" s="20"/>
      <c r="AA354" s="20">
        <v>98.683648729128976</v>
      </c>
      <c r="AB354" s="20">
        <v>100</v>
      </c>
      <c r="AF354">
        <v>6</v>
      </c>
      <c r="AG354" t="s">
        <v>1133</v>
      </c>
      <c r="AH354" s="20"/>
      <c r="AI354" s="20">
        <v>168</v>
      </c>
      <c r="AJ354" s="20">
        <v>128.44515349615756</v>
      </c>
      <c r="AK354" s="10">
        <v>100</v>
      </c>
    </row>
    <row r="355" spans="13:37" ht="14.45" x14ac:dyDescent="0.35">
      <c r="M355" s="10"/>
      <c r="R355" s="20"/>
      <c r="U355" s="2"/>
      <c r="V355" s="2"/>
      <c r="W355">
        <v>7</v>
      </c>
      <c r="X355" t="s">
        <v>1357</v>
      </c>
      <c r="Y355" s="20">
        <v>98</v>
      </c>
      <c r="Z355" s="20"/>
      <c r="AA355" s="20">
        <v>98.683648729128976</v>
      </c>
      <c r="AB355" s="20">
        <v>100</v>
      </c>
      <c r="AF355">
        <v>6</v>
      </c>
      <c r="AG355" t="s">
        <v>1134</v>
      </c>
      <c r="AH355" s="20"/>
      <c r="AI355" s="20">
        <v>169</v>
      </c>
      <c r="AJ355" s="20">
        <v>128.44515349615756</v>
      </c>
      <c r="AK355" s="10">
        <v>100</v>
      </c>
    </row>
    <row r="356" spans="13:37" ht="14.45" x14ac:dyDescent="0.35">
      <c r="M356" s="10"/>
      <c r="R356" s="20"/>
      <c r="U356" s="2"/>
      <c r="V356" s="2"/>
      <c r="W356">
        <v>7</v>
      </c>
      <c r="X356" t="s">
        <v>1358</v>
      </c>
      <c r="Y356" s="20">
        <v>98</v>
      </c>
      <c r="Z356" s="20"/>
      <c r="AA356" s="20">
        <v>98.683648729128976</v>
      </c>
      <c r="AB356" s="20">
        <v>100</v>
      </c>
      <c r="AF356">
        <v>6</v>
      </c>
      <c r="AG356" t="s">
        <v>1135</v>
      </c>
      <c r="AH356" s="20"/>
      <c r="AI356" s="20">
        <v>172</v>
      </c>
      <c r="AJ356" s="20">
        <v>128.44515349615756</v>
      </c>
      <c r="AK356" s="10">
        <v>100</v>
      </c>
    </row>
    <row r="357" spans="13:37" ht="14.45" x14ac:dyDescent="0.35">
      <c r="M357" s="10"/>
      <c r="R357" s="20"/>
      <c r="U357" s="2"/>
      <c r="V357" s="2"/>
      <c r="W357">
        <v>7</v>
      </c>
      <c r="X357" t="s">
        <v>1359</v>
      </c>
      <c r="Y357" s="20">
        <v>98</v>
      </c>
      <c r="Z357" s="20"/>
      <c r="AA357" s="20">
        <v>98.683648729128976</v>
      </c>
      <c r="AB357" s="20">
        <v>100</v>
      </c>
      <c r="AF357">
        <v>6</v>
      </c>
      <c r="AG357" t="s">
        <v>1182</v>
      </c>
      <c r="AH357" s="20"/>
      <c r="AI357" s="20">
        <v>175</v>
      </c>
      <c r="AJ357" s="20">
        <v>128.44515349615756</v>
      </c>
      <c r="AK357" s="10">
        <v>100</v>
      </c>
    </row>
    <row r="358" spans="13:37" ht="14.45" x14ac:dyDescent="0.35">
      <c r="M358" s="10"/>
      <c r="R358" s="20"/>
      <c r="U358" s="2"/>
      <c r="V358" s="2"/>
      <c r="W358">
        <v>7</v>
      </c>
      <c r="X358" t="s">
        <v>1360</v>
      </c>
      <c r="Y358" s="20">
        <v>100</v>
      </c>
      <c r="Z358" s="20"/>
      <c r="AA358" s="20">
        <v>98.683648729128976</v>
      </c>
      <c r="AB358" s="20">
        <v>100</v>
      </c>
      <c r="AF358">
        <v>6</v>
      </c>
      <c r="AG358" t="s">
        <v>1027</v>
      </c>
      <c r="AH358" s="20"/>
      <c r="AI358" s="20">
        <v>178</v>
      </c>
      <c r="AJ358" s="20">
        <v>128.44515349615756</v>
      </c>
      <c r="AK358" s="10">
        <v>100</v>
      </c>
    </row>
    <row r="359" spans="13:37" ht="14.45" x14ac:dyDescent="0.35">
      <c r="M359" s="10"/>
      <c r="R359" s="20"/>
      <c r="U359" s="2"/>
      <c r="V359" s="2"/>
      <c r="W359">
        <v>7</v>
      </c>
      <c r="X359" t="s">
        <v>1361</v>
      </c>
      <c r="Y359" s="20">
        <v>103</v>
      </c>
      <c r="Z359" s="20"/>
      <c r="AA359" s="20">
        <v>98.683648729128976</v>
      </c>
      <c r="AB359" s="20">
        <v>100</v>
      </c>
      <c r="AF359">
        <v>6</v>
      </c>
      <c r="AG359" t="s">
        <v>1136</v>
      </c>
      <c r="AH359" s="20"/>
      <c r="AI359" s="20">
        <v>185</v>
      </c>
      <c r="AJ359" s="20">
        <v>128.44515349615756</v>
      </c>
      <c r="AK359" s="10">
        <v>100</v>
      </c>
    </row>
    <row r="360" spans="13:37" ht="14.45" x14ac:dyDescent="0.35">
      <c r="M360" s="10"/>
      <c r="R360" s="20"/>
      <c r="U360" s="2"/>
      <c r="V360" s="2"/>
      <c r="W360">
        <v>7</v>
      </c>
      <c r="X360" t="s">
        <v>1362</v>
      </c>
      <c r="Y360" s="20">
        <v>104</v>
      </c>
      <c r="Z360" s="20"/>
      <c r="AA360" s="20">
        <v>98.683648729128976</v>
      </c>
      <c r="AB360" s="20">
        <v>100</v>
      </c>
      <c r="AF360">
        <v>6</v>
      </c>
      <c r="AG360" t="s">
        <v>1028</v>
      </c>
      <c r="AH360" s="20"/>
      <c r="AI360" s="20">
        <v>224</v>
      </c>
      <c r="AJ360" s="20">
        <v>128.44515349615756</v>
      </c>
      <c r="AK360" s="10">
        <v>100</v>
      </c>
    </row>
    <row r="361" spans="13:37" ht="14.45" x14ac:dyDescent="0.35">
      <c r="M361" s="10"/>
      <c r="R361" s="20"/>
      <c r="U361" s="2"/>
      <c r="V361" s="2"/>
      <c r="W361">
        <v>7</v>
      </c>
      <c r="X361" t="s">
        <v>1363</v>
      </c>
      <c r="Y361" s="20">
        <v>104</v>
      </c>
      <c r="Z361" s="20"/>
      <c r="AA361" s="20">
        <v>98.683648729128976</v>
      </c>
      <c r="AB361" s="20">
        <v>100</v>
      </c>
      <c r="AF361">
        <v>6</v>
      </c>
      <c r="AG361" t="s">
        <v>1029</v>
      </c>
      <c r="AH361" s="20"/>
      <c r="AI361" s="20">
        <v>227</v>
      </c>
      <c r="AJ361" s="20">
        <v>128.44515349615756</v>
      </c>
      <c r="AK361" s="10">
        <v>100</v>
      </c>
    </row>
    <row r="362" spans="13:37" ht="14.45" x14ac:dyDescent="0.35">
      <c r="M362" s="10"/>
      <c r="R362" s="20"/>
      <c r="U362" s="2"/>
      <c r="V362" s="2"/>
      <c r="W362">
        <v>7</v>
      </c>
      <c r="X362" t="s">
        <v>1364</v>
      </c>
      <c r="Y362" s="20">
        <v>105</v>
      </c>
      <c r="Z362" s="20"/>
      <c r="AA362" s="20">
        <v>98.683648729128976</v>
      </c>
      <c r="AB362" s="20">
        <v>100</v>
      </c>
      <c r="AF362">
        <v>6</v>
      </c>
      <c r="AG362" t="s">
        <v>1030</v>
      </c>
      <c r="AH362" s="20"/>
      <c r="AI362" s="20">
        <v>243</v>
      </c>
      <c r="AJ362" s="20">
        <v>128.44515349615756</v>
      </c>
      <c r="AK362" s="10">
        <v>100</v>
      </c>
    </row>
    <row r="363" spans="13:37" ht="14.45" x14ac:dyDescent="0.35">
      <c r="M363" s="10"/>
      <c r="R363" s="20"/>
      <c r="U363" s="2"/>
      <c r="V363" s="2"/>
    </row>
    <row r="364" spans="13:37" ht="14.45" x14ac:dyDescent="0.35">
      <c r="M364" s="10"/>
      <c r="R364" s="20"/>
      <c r="U364" s="2"/>
      <c r="V364" s="2"/>
    </row>
    <row r="365" spans="13:37" ht="14.45" x14ac:dyDescent="0.35">
      <c r="M365" s="10"/>
      <c r="R365" s="20"/>
      <c r="U365" s="2"/>
      <c r="V365" s="2"/>
    </row>
    <row r="366" spans="13:37" ht="14.45" x14ac:dyDescent="0.35">
      <c r="M366" s="10"/>
      <c r="R366" s="20"/>
      <c r="U366" s="2"/>
      <c r="V366" s="2"/>
    </row>
    <row r="367" spans="13:37" ht="14.45" x14ac:dyDescent="0.35">
      <c r="M367" s="10"/>
      <c r="R367" s="20"/>
      <c r="U367" s="2"/>
      <c r="V367" s="2"/>
    </row>
    <row r="368" spans="13:37" ht="14.45" x14ac:dyDescent="0.35">
      <c r="M368" s="10"/>
      <c r="R368" s="20"/>
      <c r="U368" s="2"/>
      <c r="V368" s="2"/>
    </row>
    <row r="369" spans="13:22" ht="14.45" x14ac:dyDescent="0.35">
      <c r="M369" s="10"/>
      <c r="R369" s="20"/>
      <c r="U369" s="2"/>
      <c r="V369" s="2"/>
    </row>
    <row r="370" spans="13:22" ht="14.45" x14ac:dyDescent="0.35">
      <c r="M370" s="10"/>
      <c r="R370" s="20"/>
      <c r="U370" s="2"/>
      <c r="V370" s="2"/>
    </row>
    <row r="371" spans="13:22" ht="14.45" x14ac:dyDescent="0.35">
      <c r="M371" s="10"/>
      <c r="R371" s="20"/>
      <c r="U371" s="2"/>
      <c r="V371" s="2"/>
    </row>
    <row r="372" spans="13:22" ht="14.45" x14ac:dyDescent="0.35">
      <c r="M372" s="10"/>
      <c r="R372" s="20"/>
      <c r="U372" s="2"/>
      <c r="V372" s="2"/>
    </row>
    <row r="373" spans="13:22" ht="14.45" x14ac:dyDescent="0.35">
      <c r="M373" s="10"/>
      <c r="R373" s="20"/>
      <c r="U373" s="2"/>
      <c r="V373" s="2"/>
    </row>
    <row r="374" spans="13:22" ht="14.45" x14ac:dyDescent="0.35">
      <c r="M374" s="10"/>
      <c r="R374" s="20"/>
      <c r="U374" s="2"/>
      <c r="V374" s="2"/>
    </row>
    <row r="375" spans="13:22" ht="14.45" x14ac:dyDescent="0.35">
      <c r="M375" s="10"/>
      <c r="R375" s="20"/>
      <c r="U375" s="2"/>
      <c r="V375" s="2"/>
    </row>
    <row r="376" spans="13:22" ht="14.45" x14ac:dyDescent="0.35">
      <c r="M376" s="10"/>
      <c r="R376" s="20"/>
      <c r="U376" s="2"/>
      <c r="V376" s="2"/>
    </row>
    <row r="377" spans="13:22" ht="14.45" x14ac:dyDescent="0.35">
      <c r="M377" s="10"/>
      <c r="R377" s="20"/>
      <c r="U377" s="2"/>
      <c r="V377" s="2"/>
    </row>
    <row r="378" spans="13:22" ht="14.45" x14ac:dyDescent="0.35">
      <c r="M378" s="10"/>
      <c r="R378" s="20"/>
      <c r="U378" s="2"/>
      <c r="V378" s="2"/>
    </row>
    <row r="379" spans="13:22" ht="14.45" x14ac:dyDescent="0.35">
      <c r="M379" s="10"/>
      <c r="R379" s="20"/>
      <c r="U379" s="2"/>
      <c r="V379" s="2"/>
    </row>
    <row r="380" spans="13:22" ht="14.45" x14ac:dyDescent="0.35">
      <c r="M380" s="10"/>
      <c r="R380" s="20"/>
      <c r="U380" s="2"/>
      <c r="V380" s="2"/>
    </row>
    <row r="381" spans="13:22" ht="14.45" x14ac:dyDescent="0.35">
      <c r="M381" s="10"/>
      <c r="R381" s="20"/>
      <c r="U381" s="2"/>
      <c r="V381" s="2"/>
    </row>
    <row r="382" spans="13:22" ht="14.45" x14ac:dyDescent="0.35">
      <c r="M382" s="10"/>
      <c r="R382" s="20"/>
      <c r="U382" s="2"/>
      <c r="V382" s="2"/>
    </row>
    <row r="383" spans="13:22" ht="14.45" x14ac:dyDescent="0.35">
      <c r="M383" s="10"/>
      <c r="R383" s="20"/>
      <c r="U383" s="2"/>
      <c r="V383" s="2"/>
    </row>
    <row r="384" spans="13:22" ht="14.45" x14ac:dyDescent="0.35">
      <c r="M384" s="10"/>
      <c r="R384" s="20"/>
      <c r="U384" s="2"/>
      <c r="V384" s="2"/>
    </row>
    <row r="385" spans="13:22" ht="14.45" x14ac:dyDescent="0.35">
      <c r="M385" s="10"/>
      <c r="R385" s="20"/>
      <c r="U385" s="2"/>
      <c r="V385" s="2"/>
    </row>
    <row r="386" spans="13:22" ht="14.45" x14ac:dyDescent="0.35">
      <c r="M386" s="10"/>
      <c r="R386" s="20"/>
      <c r="U386" s="2"/>
      <c r="V386" s="2"/>
    </row>
    <row r="387" spans="13:22" ht="14.45" x14ac:dyDescent="0.35">
      <c r="M387" s="10"/>
      <c r="R387" s="20"/>
      <c r="U387" s="2"/>
      <c r="V387" s="2"/>
    </row>
    <row r="388" spans="13:22" ht="14.45" x14ac:dyDescent="0.35">
      <c r="M388" s="10"/>
      <c r="R388" s="20"/>
      <c r="U388" s="2"/>
      <c r="V388" s="2"/>
    </row>
    <row r="389" spans="13:22" ht="14.45" x14ac:dyDescent="0.35">
      <c r="M389" s="10"/>
      <c r="R389" s="20"/>
      <c r="U389" s="2"/>
      <c r="V389" s="2"/>
    </row>
    <row r="390" spans="13:22" ht="14.45" x14ac:dyDescent="0.35">
      <c r="M390" s="10"/>
      <c r="R390" s="20"/>
      <c r="U390" s="2"/>
      <c r="V390" s="2"/>
    </row>
    <row r="391" spans="13:22" ht="14.45" x14ac:dyDescent="0.35">
      <c r="M391" s="10"/>
      <c r="R391" s="20"/>
      <c r="U391" s="2"/>
      <c r="V391" s="2"/>
    </row>
    <row r="392" spans="13:22" ht="14.45" x14ac:dyDescent="0.35">
      <c r="M392" s="10"/>
      <c r="R392" s="20"/>
      <c r="U392" s="2"/>
      <c r="V392" s="2"/>
    </row>
    <row r="393" spans="13:22" ht="14.45" x14ac:dyDescent="0.35">
      <c r="M393" s="10"/>
      <c r="R393" s="20"/>
      <c r="U393" s="2"/>
      <c r="V393" s="2"/>
    </row>
    <row r="394" spans="13:22" ht="14.45" x14ac:dyDescent="0.35">
      <c r="M394" s="10"/>
      <c r="R394" s="20"/>
      <c r="U394" s="2"/>
      <c r="V394" s="2"/>
    </row>
    <row r="395" spans="13:22" ht="14.45" x14ac:dyDescent="0.35">
      <c r="M395" s="10"/>
      <c r="R395" s="20"/>
      <c r="U395" s="2"/>
      <c r="V395" s="2"/>
    </row>
    <row r="396" spans="13:22" ht="14.45" x14ac:dyDescent="0.35">
      <c r="M396" s="10"/>
      <c r="R396" s="20"/>
      <c r="U396" s="2"/>
      <c r="V396" s="2"/>
    </row>
    <row r="397" spans="13:22" ht="14.45" x14ac:dyDescent="0.35">
      <c r="M397" s="10"/>
      <c r="R397" s="20"/>
      <c r="U397" s="2"/>
      <c r="V397" s="2"/>
    </row>
    <row r="398" spans="13:22" ht="14.45" x14ac:dyDescent="0.35">
      <c r="M398" s="10"/>
      <c r="R398" s="20"/>
      <c r="U398" s="2"/>
      <c r="V398" s="2"/>
    </row>
    <row r="399" spans="13:22" ht="14.45" x14ac:dyDescent="0.35">
      <c r="M399" s="10"/>
      <c r="R399" s="20"/>
      <c r="U399" s="2"/>
      <c r="V399" s="2"/>
    </row>
    <row r="400" spans="13:22" ht="14.45" x14ac:dyDescent="0.35">
      <c r="M400" s="10"/>
      <c r="R400" s="20"/>
      <c r="U400" s="2"/>
      <c r="V400" s="2"/>
    </row>
    <row r="401" spans="13:22" ht="14.45" x14ac:dyDescent="0.35">
      <c r="M401" s="10"/>
      <c r="R401" s="20"/>
      <c r="U401" s="2"/>
      <c r="V401" s="2"/>
    </row>
    <row r="402" spans="13:22" ht="14.45" x14ac:dyDescent="0.35">
      <c r="M402" s="10"/>
      <c r="R402" s="20"/>
      <c r="U402" s="2"/>
      <c r="V402" s="2"/>
    </row>
    <row r="403" spans="13:22" ht="14.45" x14ac:dyDescent="0.35">
      <c r="M403" s="10"/>
      <c r="R403" s="20"/>
      <c r="U403" s="2"/>
      <c r="V403" s="2"/>
    </row>
    <row r="404" spans="13:22" ht="14.45" x14ac:dyDescent="0.35">
      <c r="M404" s="10"/>
      <c r="R404" s="20"/>
      <c r="U404" s="2"/>
      <c r="V404" s="2"/>
    </row>
    <row r="405" spans="13:22" ht="14.45" x14ac:dyDescent="0.35">
      <c r="M405" s="10"/>
      <c r="R405" s="20"/>
      <c r="U405" s="2"/>
      <c r="V405" s="2"/>
    </row>
    <row r="406" spans="13:22" ht="14.45" x14ac:dyDescent="0.35">
      <c r="M406" s="10"/>
      <c r="R406" s="20"/>
      <c r="U406" s="2"/>
      <c r="V406" s="2"/>
    </row>
    <row r="407" spans="13:22" ht="14.45" x14ac:dyDescent="0.35">
      <c r="M407" s="10"/>
      <c r="R407" s="20"/>
      <c r="U407" s="2"/>
      <c r="V407" s="2"/>
    </row>
    <row r="408" spans="13:22" ht="14.45" x14ac:dyDescent="0.35">
      <c r="M408" s="10"/>
      <c r="R408" s="20"/>
      <c r="U408" s="2"/>
      <c r="V408" s="2"/>
    </row>
    <row r="409" spans="13:22" ht="14.45" x14ac:dyDescent="0.35">
      <c r="M409" s="10"/>
      <c r="R409" s="20"/>
      <c r="U409" s="2"/>
      <c r="V409" s="2"/>
    </row>
    <row r="410" spans="13:22" ht="14.45" x14ac:dyDescent="0.35">
      <c r="M410" s="10"/>
      <c r="R410" s="20"/>
      <c r="U410" s="2"/>
      <c r="V410" s="2"/>
    </row>
    <row r="411" spans="13:22" ht="14.45" x14ac:dyDescent="0.35">
      <c r="M411" s="10"/>
      <c r="R411" s="20"/>
      <c r="U411" s="2"/>
      <c r="V411" s="2"/>
    </row>
    <row r="412" spans="13:22" ht="14.45" x14ac:dyDescent="0.35">
      <c r="M412" s="10"/>
      <c r="R412" s="20"/>
      <c r="U412" s="2"/>
      <c r="V412" s="2"/>
    </row>
    <row r="413" spans="13:22" ht="14.45" x14ac:dyDescent="0.35">
      <c r="M413" s="10"/>
      <c r="R413" s="20"/>
      <c r="U413" s="2"/>
      <c r="V413" s="2"/>
    </row>
    <row r="414" spans="13:22" ht="14.45" x14ac:dyDescent="0.35">
      <c r="M414" s="10"/>
      <c r="R414" s="20"/>
      <c r="U414" s="2"/>
      <c r="V414" s="2"/>
    </row>
    <row r="415" spans="13:22" ht="14.45" x14ac:dyDescent="0.35">
      <c r="M415" s="10"/>
      <c r="R415" s="20"/>
      <c r="U415" s="2"/>
      <c r="V415" s="2"/>
    </row>
    <row r="416" spans="13:22" ht="14.45" x14ac:dyDescent="0.35">
      <c r="M416" s="10"/>
      <c r="R416" s="20"/>
      <c r="U416" s="2"/>
      <c r="V416" s="2"/>
    </row>
    <row r="417" spans="13:22" ht="14.45" x14ac:dyDescent="0.35">
      <c r="M417" s="10"/>
      <c r="R417" s="20"/>
      <c r="U417" s="2"/>
      <c r="V417" s="2"/>
    </row>
    <row r="418" spans="13:22" ht="14.45" x14ac:dyDescent="0.35">
      <c r="M418" s="10"/>
      <c r="R418" s="20"/>
      <c r="U418" s="2"/>
      <c r="V418" s="2"/>
    </row>
    <row r="419" spans="13:22" ht="14.45" x14ac:dyDescent="0.35">
      <c r="M419" s="10"/>
      <c r="R419" s="20"/>
      <c r="U419" s="2"/>
      <c r="V419" s="2"/>
    </row>
    <row r="420" spans="13:22" ht="14.45" x14ac:dyDescent="0.35">
      <c r="M420" s="10"/>
      <c r="R420" s="20"/>
      <c r="U420" s="2"/>
      <c r="V420" s="2"/>
    </row>
    <row r="421" spans="13:22" ht="14.45" x14ac:dyDescent="0.35">
      <c r="M421" s="10"/>
      <c r="R421" s="20"/>
      <c r="U421" s="2"/>
      <c r="V421" s="2"/>
    </row>
    <row r="422" spans="13:22" ht="14.45" x14ac:dyDescent="0.35">
      <c r="M422" s="10"/>
      <c r="R422" s="20"/>
      <c r="U422" s="2"/>
      <c r="V422" s="2"/>
    </row>
    <row r="423" spans="13:22" ht="14.45" x14ac:dyDescent="0.35">
      <c r="M423" s="10"/>
      <c r="R423" s="20"/>
      <c r="U423" s="2"/>
      <c r="V423" s="2"/>
    </row>
    <row r="424" spans="13:22" ht="14.45" x14ac:dyDescent="0.35">
      <c r="M424" s="10"/>
      <c r="R424" s="20"/>
      <c r="U424" s="2"/>
      <c r="V424" s="2"/>
    </row>
    <row r="425" spans="13:22" ht="14.45" x14ac:dyDescent="0.35">
      <c r="M425" s="10"/>
      <c r="R425" s="20"/>
      <c r="U425" s="2"/>
      <c r="V425" s="2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D61D-93AC-4C23-8E2B-7E163246F386}">
  <dimension ref="B1:AP363"/>
  <sheetViews>
    <sheetView topLeftCell="S1" zoomScale="91" zoomScaleNormal="91" workbookViewId="0">
      <selection activeCell="AM8" sqref="AM8"/>
    </sheetView>
  </sheetViews>
  <sheetFormatPr baseColWidth="10" defaultRowHeight="15" x14ac:dyDescent="0.25"/>
  <cols>
    <col min="27" max="27" width="12.28515625" bestFit="1" customWidth="1"/>
    <col min="28" max="28" width="11.85546875" bestFit="1" customWidth="1"/>
    <col min="38" max="39" width="10.85546875" style="10"/>
  </cols>
  <sheetData>
    <row r="1" spans="2:42" s="10" customFormat="1" x14ac:dyDescent="0.25"/>
    <row r="4" spans="2:42" x14ac:dyDescent="0.25">
      <c r="B4" s="3" t="s">
        <v>1384</v>
      </c>
      <c r="J4" s="3" t="s">
        <v>1392</v>
      </c>
      <c r="P4" s="3" t="s">
        <v>1398</v>
      </c>
      <c r="Z4" s="3" t="s">
        <v>1400</v>
      </c>
      <c r="AE4" s="3" t="s">
        <v>1401</v>
      </c>
      <c r="AM4" s="3" t="s">
        <v>1403</v>
      </c>
    </row>
    <row r="6" spans="2:42" x14ac:dyDescent="0.25">
      <c r="C6" t="s">
        <v>1</v>
      </c>
      <c r="D6" t="s">
        <v>1385</v>
      </c>
      <c r="L6" t="s">
        <v>1393</v>
      </c>
      <c r="M6" t="s">
        <v>1366</v>
      </c>
      <c r="Q6">
        <v>2013</v>
      </c>
      <c r="R6">
        <v>2014</v>
      </c>
      <c r="S6">
        <v>2015</v>
      </c>
      <c r="T6">
        <v>2016</v>
      </c>
      <c r="U6">
        <v>2017</v>
      </c>
      <c r="V6">
        <v>2018</v>
      </c>
      <c r="W6">
        <v>2019</v>
      </c>
      <c r="X6">
        <v>2020</v>
      </c>
      <c r="AA6" t="s">
        <v>144</v>
      </c>
      <c r="AB6" t="s">
        <v>1399</v>
      </c>
      <c r="AE6" t="s">
        <v>1402</v>
      </c>
      <c r="AF6" t="s">
        <v>543</v>
      </c>
      <c r="AG6" t="s">
        <v>79</v>
      </c>
      <c r="AH6" t="s">
        <v>50</v>
      </c>
      <c r="AJ6" t="s">
        <v>544</v>
      </c>
    </row>
    <row r="7" spans="2:42" x14ac:dyDescent="0.25">
      <c r="B7">
        <v>1</v>
      </c>
      <c r="C7">
        <v>23.771740090966048</v>
      </c>
      <c r="D7">
        <v>8.4960953167872262</v>
      </c>
      <c r="F7" t="s">
        <v>1386</v>
      </c>
      <c r="K7">
        <v>2013</v>
      </c>
      <c r="L7">
        <v>30.009224832069098</v>
      </c>
      <c r="M7">
        <v>19.981975425120204</v>
      </c>
      <c r="P7" t="s">
        <v>564</v>
      </c>
      <c r="Q7">
        <v>100</v>
      </c>
      <c r="R7" s="20">
        <v>100.093</v>
      </c>
      <c r="S7" s="20">
        <v>101.218</v>
      </c>
      <c r="T7" s="20">
        <v>101.52699999999999</v>
      </c>
      <c r="U7" s="20">
        <v>100.726</v>
      </c>
      <c r="V7" s="20">
        <v>106.592</v>
      </c>
      <c r="W7" s="20">
        <v>103.19100000000002</v>
      </c>
      <c r="X7" s="20">
        <v>109.90100000000001</v>
      </c>
      <c r="Z7" t="s">
        <v>1372</v>
      </c>
      <c r="AA7" s="2">
        <v>21.058789999999998</v>
      </c>
      <c r="AB7" s="2">
        <v>8.9217300000000002</v>
      </c>
      <c r="AE7">
        <v>1</v>
      </c>
      <c r="AF7">
        <v>4222</v>
      </c>
      <c r="AG7" t="s">
        <v>1030</v>
      </c>
      <c r="AH7" s="2">
        <v>-11</v>
      </c>
      <c r="AI7" s="2"/>
      <c r="AJ7">
        <v>9.9010000000000034</v>
      </c>
      <c r="AM7" s="10" t="s">
        <v>1405</v>
      </c>
      <c r="AN7" t="s">
        <v>870</v>
      </c>
      <c r="AO7" t="s">
        <v>871</v>
      </c>
      <c r="AP7" t="s">
        <v>1404</v>
      </c>
    </row>
    <row r="8" spans="2:42" x14ac:dyDescent="0.25">
      <c r="B8">
        <v>2</v>
      </c>
      <c r="C8">
        <v>25.61451474929347</v>
      </c>
      <c r="D8">
        <v>11.097124992499966</v>
      </c>
      <c r="F8" t="s">
        <v>1387</v>
      </c>
      <c r="K8">
        <v>2014</v>
      </c>
      <c r="L8">
        <v>30.855058507122045</v>
      </c>
      <c r="M8">
        <v>20.937752080330686</v>
      </c>
      <c r="P8" t="s">
        <v>536</v>
      </c>
      <c r="Q8">
        <v>100</v>
      </c>
      <c r="R8" s="20">
        <v>99.210999999999999</v>
      </c>
      <c r="S8" s="20">
        <v>101.265</v>
      </c>
      <c r="T8" s="20">
        <v>102.339</v>
      </c>
      <c r="U8" s="20">
        <v>102.36099999999999</v>
      </c>
      <c r="V8" s="20">
        <v>106.373</v>
      </c>
      <c r="W8" s="20">
        <v>104.154</v>
      </c>
      <c r="X8" s="20">
        <v>108.04499999999999</v>
      </c>
      <c r="Z8" t="s">
        <v>1373</v>
      </c>
      <c r="AA8" s="2">
        <v>4.7095500000000001</v>
      </c>
      <c r="AB8" s="2">
        <v>-3.9645700000000001</v>
      </c>
      <c r="AE8">
        <v>1</v>
      </c>
      <c r="AF8">
        <v>4224</v>
      </c>
      <c r="AG8" t="s">
        <v>1018</v>
      </c>
      <c r="AH8" s="2">
        <v>-10.8</v>
      </c>
      <c r="AI8" s="2"/>
      <c r="AJ8">
        <v>9.9010000000000034</v>
      </c>
      <c r="AM8" s="10">
        <v>1</v>
      </c>
      <c r="AN8" s="20">
        <v>19092.815807560139</v>
      </c>
      <c r="AO8" s="20">
        <v>29389.709335150783</v>
      </c>
      <c r="AP8" s="20">
        <v>31465.281552207885</v>
      </c>
    </row>
    <row r="9" spans="2:42" x14ac:dyDescent="0.25">
      <c r="B9">
        <v>3</v>
      </c>
      <c r="C9">
        <v>29.099295102195128</v>
      </c>
      <c r="D9">
        <v>14.83566497477687</v>
      </c>
      <c r="F9" t="s">
        <v>1388</v>
      </c>
      <c r="K9">
        <v>2015</v>
      </c>
      <c r="L9">
        <v>30.477777459915526</v>
      </c>
      <c r="M9">
        <v>20.519312026601842</v>
      </c>
      <c r="P9" t="s">
        <v>1394</v>
      </c>
      <c r="Q9">
        <v>100</v>
      </c>
      <c r="R9" s="20">
        <v>99.158999999999992</v>
      </c>
      <c r="S9" s="20">
        <v>101.467</v>
      </c>
      <c r="T9" s="20">
        <v>103.73099999999999</v>
      </c>
      <c r="U9" s="20">
        <v>104.06599999999999</v>
      </c>
      <c r="V9" s="20">
        <v>106.04499999999999</v>
      </c>
      <c r="W9" s="20">
        <v>105.785</v>
      </c>
      <c r="X9" s="20">
        <v>107.495</v>
      </c>
      <c r="Z9" t="s">
        <v>1374</v>
      </c>
      <c r="AA9" s="2">
        <v>-0.94867000000000001</v>
      </c>
      <c r="AB9" s="2">
        <v>-2.5658300000000001</v>
      </c>
      <c r="AE9">
        <v>1</v>
      </c>
      <c r="AF9">
        <v>4619</v>
      </c>
      <c r="AG9" t="s">
        <v>1028</v>
      </c>
      <c r="AH9" s="2">
        <v>-1.7</v>
      </c>
      <c r="AI9" s="2"/>
      <c r="AJ9">
        <v>9.9010000000000034</v>
      </c>
      <c r="AM9" s="10">
        <v>2</v>
      </c>
      <c r="AN9" s="20">
        <v>20778.97247119078</v>
      </c>
      <c r="AO9" s="20">
        <v>29474.017168332317</v>
      </c>
      <c r="AP9" s="20">
        <v>31465.281552207885</v>
      </c>
    </row>
    <row r="10" spans="2:42" x14ac:dyDescent="0.25">
      <c r="B10">
        <v>4</v>
      </c>
      <c r="C10">
        <v>31.349932027920222</v>
      </c>
      <c r="D10">
        <v>17.139297694075136</v>
      </c>
      <c r="F10" t="s">
        <v>1389</v>
      </c>
      <c r="K10">
        <v>2016</v>
      </c>
      <c r="L10">
        <v>29.246483187338765</v>
      </c>
      <c r="M10">
        <v>18.936747223201376</v>
      </c>
      <c r="P10" t="s">
        <v>1395</v>
      </c>
      <c r="Q10">
        <v>100</v>
      </c>
      <c r="R10" s="20">
        <v>99.637</v>
      </c>
      <c r="S10" s="20">
        <v>102.029</v>
      </c>
      <c r="T10" s="20">
        <v>103.935</v>
      </c>
      <c r="U10" s="20">
        <v>104.37</v>
      </c>
      <c r="V10" s="20">
        <v>105.928</v>
      </c>
      <c r="W10" s="20">
        <v>105.134</v>
      </c>
      <c r="X10" s="20">
        <v>106.38799999999999</v>
      </c>
      <c r="Z10" t="s">
        <v>1375</v>
      </c>
      <c r="AA10" s="2">
        <v>2.0592299999999999</v>
      </c>
      <c r="AB10" s="2">
        <v>-1.8827</v>
      </c>
      <c r="AE10">
        <v>1</v>
      </c>
      <c r="AF10">
        <v>4629</v>
      </c>
      <c r="AG10" t="s">
        <v>1029</v>
      </c>
      <c r="AH10" s="2">
        <v>3.8</v>
      </c>
      <c r="AI10" s="2"/>
      <c r="AJ10">
        <v>9.9010000000000034</v>
      </c>
      <c r="AM10" s="10">
        <v>3</v>
      </c>
      <c r="AN10" s="20">
        <v>21135.42847185921</v>
      </c>
      <c r="AO10" s="20">
        <v>29491.839968365741</v>
      </c>
      <c r="AP10" s="20">
        <v>31465.281552207885</v>
      </c>
    </row>
    <row r="11" spans="2:42" x14ac:dyDescent="0.25">
      <c r="B11">
        <v>5</v>
      </c>
      <c r="C11">
        <v>30.337881511206927</v>
      </c>
      <c r="D11">
        <v>16.40487315293614</v>
      </c>
      <c r="F11" t="s">
        <v>1390</v>
      </c>
      <c r="K11">
        <v>2017</v>
      </c>
      <c r="L11">
        <v>27.903972955797116</v>
      </c>
      <c r="M11">
        <v>17.090316592173608</v>
      </c>
      <c r="P11" t="s">
        <v>542</v>
      </c>
      <c r="Q11">
        <v>100</v>
      </c>
      <c r="R11" s="20">
        <v>99.453999999999994</v>
      </c>
      <c r="S11" s="20">
        <v>102.38400000000001</v>
      </c>
      <c r="T11" s="20">
        <v>105.175</v>
      </c>
      <c r="U11" s="20">
        <v>106.756</v>
      </c>
      <c r="V11" s="20">
        <v>106.65599999999999</v>
      </c>
      <c r="W11" s="20">
        <v>107.26199999999999</v>
      </c>
      <c r="X11" s="20">
        <v>105.786</v>
      </c>
      <c r="Z11" t="s">
        <v>1376</v>
      </c>
      <c r="AA11" s="2">
        <v>4.3013700000000004</v>
      </c>
      <c r="AB11" s="2">
        <v>-1.84541</v>
      </c>
      <c r="AE11">
        <v>1</v>
      </c>
      <c r="AF11">
        <v>5043</v>
      </c>
      <c r="AG11" t="s">
        <v>1017</v>
      </c>
      <c r="AH11" s="2">
        <v>6.1</v>
      </c>
      <c r="AI11" s="2"/>
      <c r="AJ11">
        <v>9.9010000000000034</v>
      </c>
      <c r="AM11" s="10">
        <v>4</v>
      </c>
      <c r="AN11" s="20">
        <v>21374.121856866539</v>
      </c>
      <c r="AO11" s="20">
        <v>29503.774637616105</v>
      </c>
      <c r="AP11" s="20">
        <v>31465.281552207885</v>
      </c>
    </row>
    <row r="12" spans="2:42" x14ac:dyDescent="0.25">
      <c r="B12">
        <v>6</v>
      </c>
      <c r="C12">
        <v>36.569924512144965</v>
      </c>
      <c r="D12">
        <v>23.358261959153054</v>
      </c>
      <c r="F12" t="s">
        <v>1391</v>
      </c>
      <c r="K12">
        <v>2018</v>
      </c>
      <c r="L12">
        <v>34.927509330414544</v>
      </c>
      <c r="M12">
        <v>23.229500332409174</v>
      </c>
      <c r="P12" t="s">
        <v>1396</v>
      </c>
      <c r="Q12">
        <v>100</v>
      </c>
      <c r="R12" s="20">
        <v>100.30600000000001</v>
      </c>
      <c r="S12" s="20">
        <v>102.542</v>
      </c>
      <c r="T12" s="20">
        <v>104.52799999999999</v>
      </c>
      <c r="U12" s="20">
        <v>104.712</v>
      </c>
      <c r="V12" s="20">
        <v>105.59099999999999</v>
      </c>
      <c r="W12" s="20">
        <v>105.512</v>
      </c>
      <c r="X12" s="20">
        <v>105.511</v>
      </c>
      <c r="Z12" t="s">
        <v>1377</v>
      </c>
      <c r="AA12" s="2">
        <v>8.3571299999999997</v>
      </c>
      <c r="AB12" s="2">
        <v>2.0951599999999999</v>
      </c>
      <c r="AE12">
        <v>1</v>
      </c>
      <c r="AF12">
        <v>5442</v>
      </c>
      <c r="AG12" t="s">
        <v>1020</v>
      </c>
      <c r="AH12" s="2">
        <v>7.3</v>
      </c>
      <c r="AI12" s="2"/>
      <c r="AJ12">
        <v>9.9010000000000034</v>
      </c>
      <c r="AM12" s="10">
        <v>5</v>
      </c>
      <c r="AN12" s="20">
        <v>21625.018337190671</v>
      </c>
      <c r="AO12" s="20">
        <v>29516.319461632309</v>
      </c>
      <c r="AP12" s="20">
        <v>31465.281552207885</v>
      </c>
    </row>
    <row r="13" spans="2:42" x14ac:dyDescent="0.25">
      <c r="K13">
        <v>2019</v>
      </c>
      <c r="L13">
        <v>29.270235463148666</v>
      </c>
      <c r="M13">
        <v>17.926283204352778</v>
      </c>
      <c r="P13" t="s">
        <v>1397</v>
      </c>
      <c r="Q13">
        <v>100</v>
      </c>
      <c r="R13" s="20">
        <v>99.376000000000005</v>
      </c>
      <c r="S13" s="20">
        <v>102.074</v>
      </c>
      <c r="T13" s="20">
        <v>103.85</v>
      </c>
      <c r="U13" s="20">
        <v>104.62700000000001</v>
      </c>
      <c r="V13" s="20">
        <v>104.65299999999999</v>
      </c>
      <c r="W13" s="20">
        <v>104.953</v>
      </c>
      <c r="X13" s="20">
        <v>104.43599999999999</v>
      </c>
      <c r="Z13" t="s">
        <v>1378</v>
      </c>
      <c r="AA13" s="2">
        <v>3.1223299999999998</v>
      </c>
      <c r="AB13" s="2">
        <v>-1.8671800000000001</v>
      </c>
      <c r="AE13">
        <v>1</v>
      </c>
      <c r="AF13">
        <v>5044</v>
      </c>
      <c r="AG13" t="s">
        <v>1023</v>
      </c>
      <c r="AH13" s="2">
        <v>7.7</v>
      </c>
      <c r="AI13" s="2"/>
      <c r="AJ13">
        <v>9.9010000000000034</v>
      </c>
      <c r="AM13" s="10">
        <v>6</v>
      </c>
      <c r="AN13" s="20">
        <v>21676.862850082372</v>
      </c>
      <c r="AO13" s="20">
        <v>29518.911687276894</v>
      </c>
      <c r="AP13" s="20">
        <v>31465.281552207885</v>
      </c>
    </row>
    <row r="14" spans="2:42" x14ac:dyDescent="0.25">
      <c r="K14">
        <v>2020</v>
      </c>
      <c r="L14">
        <v>36.569924512144965</v>
      </c>
      <c r="M14">
        <v>23.358261959153054</v>
      </c>
      <c r="Z14" t="s">
        <v>1380</v>
      </c>
      <c r="AA14" s="2">
        <v>10.052630000000001</v>
      </c>
      <c r="AB14" s="2">
        <v>6.6397500000000003</v>
      </c>
      <c r="AE14">
        <v>1</v>
      </c>
      <c r="AF14">
        <v>4633</v>
      </c>
      <c r="AG14" t="s">
        <v>1013</v>
      </c>
      <c r="AH14" s="2">
        <v>7.8</v>
      </c>
      <c r="AI14" s="2"/>
      <c r="AJ14">
        <v>9.9010000000000034</v>
      </c>
      <c r="AM14" s="10">
        <v>7</v>
      </c>
      <c r="AN14" s="20">
        <v>21752.097921803452</v>
      </c>
      <c r="AO14" s="20">
        <v>29522.673440862945</v>
      </c>
      <c r="AP14" s="20">
        <v>31465.281552207885</v>
      </c>
    </row>
    <row r="15" spans="2:42" x14ac:dyDescent="0.25">
      <c r="Z15" t="s">
        <v>1379</v>
      </c>
      <c r="AA15" s="2">
        <v>7.17631</v>
      </c>
      <c r="AB15" s="2">
        <v>0.75736000000000003</v>
      </c>
      <c r="AE15">
        <v>1</v>
      </c>
      <c r="AF15">
        <v>5440</v>
      </c>
      <c r="AG15" t="s">
        <v>1022</v>
      </c>
      <c r="AH15" s="2">
        <v>9.6</v>
      </c>
      <c r="AI15" s="2"/>
      <c r="AJ15">
        <v>9.9010000000000034</v>
      </c>
      <c r="AM15" s="10">
        <v>8</v>
      </c>
      <c r="AN15" s="20">
        <v>21809.561555075594</v>
      </c>
      <c r="AO15" s="20">
        <v>29525.546622526559</v>
      </c>
      <c r="AP15" s="20">
        <v>31465.281552207885</v>
      </c>
    </row>
    <row r="16" spans="2:42" x14ac:dyDescent="0.25">
      <c r="Z16" t="s">
        <v>1381</v>
      </c>
      <c r="AA16" s="2">
        <v>2.37053</v>
      </c>
      <c r="AB16" s="2">
        <v>1.1553899999999999</v>
      </c>
      <c r="AE16">
        <v>1</v>
      </c>
      <c r="AF16">
        <v>5033</v>
      </c>
      <c r="AG16" t="s">
        <v>1026</v>
      </c>
      <c r="AH16" s="2">
        <v>12.4</v>
      </c>
      <c r="AI16" s="2"/>
      <c r="AJ16">
        <v>9.9010000000000034</v>
      </c>
      <c r="AM16" s="10">
        <v>9</v>
      </c>
      <c r="AN16" s="20">
        <v>21895.129904097645</v>
      </c>
      <c r="AO16" s="20">
        <v>29529.825039977663</v>
      </c>
      <c r="AP16" s="20">
        <v>31465.281552207885</v>
      </c>
    </row>
    <row r="17" spans="26:42" x14ac:dyDescent="0.25">
      <c r="Z17" t="s">
        <v>1382</v>
      </c>
      <c r="AA17" s="2">
        <v>7.1247699999999998</v>
      </c>
      <c r="AB17" s="2">
        <v>3.98028</v>
      </c>
      <c r="AE17">
        <v>1</v>
      </c>
      <c r="AF17">
        <v>1144</v>
      </c>
      <c r="AG17" t="s">
        <v>1011</v>
      </c>
      <c r="AH17" s="2">
        <v>13</v>
      </c>
      <c r="AI17" s="2"/>
      <c r="AJ17">
        <v>9.9010000000000034</v>
      </c>
      <c r="AM17" s="10">
        <v>10</v>
      </c>
      <c r="AN17" s="20">
        <v>22106.015772870662</v>
      </c>
      <c r="AO17" s="20">
        <v>29540.369333416311</v>
      </c>
      <c r="AP17" s="20">
        <v>31465.281552207885</v>
      </c>
    </row>
    <row r="18" spans="26:42" x14ac:dyDescent="0.25">
      <c r="AA18" s="2"/>
      <c r="AB18" s="2"/>
      <c r="AE18">
        <v>1</v>
      </c>
      <c r="AF18">
        <v>1835</v>
      </c>
      <c r="AG18" t="s">
        <v>1015</v>
      </c>
      <c r="AH18" s="2">
        <v>13.1</v>
      </c>
      <c r="AI18" s="2"/>
      <c r="AJ18">
        <v>9.9010000000000034</v>
      </c>
      <c r="AM18" s="10">
        <v>11</v>
      </c>
      <c r="AN18" s="20">
        <v>22150.652636750736</v>
      </c>
      <c r="AO18" s="20">
        <v>29542.601176610315</v>
      </c>
      <c r="AP18" s="20">
        <v>31465.281552207885</v>
      </c>
    </row>
    <row r="19" spans="26:42" x14ac:dyDescent="0.25">
      <c r="Z19" t="s">
        <v>133</v>
      </c>
      <c r="AA19" s="2">
        <v>4.7</v>
      </c>
      <c r="AB19" s="2">
        <v>-1.47</v>
      </c>
      <c r="AE19">
        <v>1</v>
      </c>
      <c r="AF19">
        <v>1856</v>
      </c>
      <c r="AG19" t="s">
        <v>1014</v>
      </c>
      <c r="AH19" s="2">
        <v>14.5</v>
      </c>
      <c r="AI19" s="2"/>
      <c r="AJ19">
        <v>9.9010000000000034</v>
      </c>
      <c r="AM19" s="10">
        <v>12</v>
      </c>
      <c r="AN19" s="20">
        <v>22232.332338308457</v>
      </c>
      <c r="AO19" s="20">
        <v>29546.685161688201</v>
      </c>
      <c r="AP19" s="20">
        <v>31465.281552207885</v>
      </c>
    </row>
    <row r="20" spans="26:42" x14ac:dyDescent="0.25">
      <c r="AE20">
        <v>1</v>
      </c>
      <c r="AF20">
        <v>1151</v>
      </c>
      <c r="AG20" t="s">
        <v>1024</v>
      </c>
      <c r="AH20" s="2">
        <v>15</v>
      </c>
      <c r="AI20" s="2"/>
      <c r="AJ20">
        <v>9.9010000000000034</v>
      </c>
      <c r="AM20" s="10">
        <v>13</v>
      </c>
      <c r="AN20" s="20">
        <v>22251.960736791079</v>
      </c>
      <c r="AO20" s="20">
        <v>29547.666581612331</v>
      </c>
      <c r="AP20" s="20">
        <v>31465.281552207885</v>
      </c>
    </row>
    <row r="21" spans="26:42" x14ac:dyDescent="0.25">
      <c r="AE21">
        <v>1</v>
      </c>
      <c r="AF21">
        <v>1145</v>
      </c>
      <c r="AG21" t="s">
        <v>1016</v>
      </c>
      <c r="AH21" s="2">
        <v>15</v>
      </c>
      <c r="AI21" s="2"/>
      <c r="AJ21">
        <v>9.9010000000000034</v>
      </c>
      <c r="AM21" s="10">
        <v>14</v>
      </c>
      <c r="AN21" s="20">
        <v>22253.742042166185</v>
      </c>
      <c r="AO21" s="20">
        <v>29547.755646881091</v>
      </c>
      <c r="AP21" s="20">
        <v>31465.281552207885</v>
      </c>
    </row>
    <row r="22" spans="26:42" x14ac:dyDescent="0.25">
      <c r="AE22">
        <v>1</v>
      </c>
      <c r="AF22">
        <v>1857</v>
      </c>
      <c r="AG22" t="s">
        <v>1010</v>
      </c>
      <c r="AH22" s="2">
        <v>15.5</v>
      </c>
      <c r="AI22" s="2"/>
      <c r="AJ22">
        <v>9.9010000000000034</v>
      </c>
      <c r="AM22" s="10">
        <v>15</v>
      </c>
      <c r="AN22" s="20">
        <v>22275.258572567782</v>
      </c>
      <c r="AO22" s="20">
        <v>29548.831473401169</v>
      </c>
      <c r="AP22" s="20">
        <v>31465.281552207885</v>
      </c>
    </row>
    <row r="23" spans="26:42" x14ac:dyDescent="0.25">
      <c r="AE23">
        <v>1</v>
      </c>
      <c r="AF23">
        <v>5020</v>
      </c>
      <c r="AG23" t="s">
        <v>1012</v>
      </c>
      <c r="AH23" s="2">
        <v>17.600000000000001</v>
      </c>
      <c r="AI23" s="2"/>
      <c r="AJ23">
        <v>9.9010000000000034</v>
      </c>
      <c r="AM23" s="10">
        <v>16</v>
      </c>
      <c r="AN23" s="20">
        <v>22297.59874456784</v>
      </c>
      <c r="AO23" s="20">
        <v>29549.948482001168</v>
      </c>
      <c r="AP23" s="20">
        <v>31465.281552207885</v>
      </c>
    </row>
    <row r="24" spans="26:42" x14ac:dyDescent="0.25">
      <c r="AE24">
        <v>1</v>
      </c>
      <c r="AF24">
        <v>5432</v>
      </c>
      <c r="AG24" t="s">
        <v>1027</v>
      </c>
      <c r="AH24" s="2">
        <v>25.6</v>
      </c>
      <c r="AI24" s="2"/>
      <c r="AJ24">
        <v>9.9010000000000034</v>
      </c>
      <c r="AM24" s="10">
        <v>17</v>
      </c>
      <c r="AN24" s="20">
        <v>22308.073111291633</v>
      </c>
      <c r="AO24" s="20">
        <v>29550.472200337357</v>
      </c>
      <c r="AP24" s="20">
        <v>31465.281552207885</v>
      </c>
    </row>
    <row r="25" spans="26:42" x14ac:dyDescent="0.25">
      <c r="AE25">
        <v>1</v>
      </c>
      <c r="AF25">
        <v>1816</v>
      </c>
      <c r="AG25" t="s">
        <v>1019</v>
      </c>
      <c r="AH25" s="2">
        <v>30.5</v>
      </c>
      <c r="AI25" s="2"/>
      <c r="AJ25">
        <v>9.9010000000000034</v>
      </c>
      <c r="AM25" s="10">
        <v>18</v>
      </c>
      <c r="AN25" s="20">
        <v>22309.539674716609</v>
      </c>
      <c r="AO25" s="20">
        <v>29550.54552850861</v>
      </c>
      <c r="AP25" s="20">
        <v>31465.281552207885</v>
      </c>
    </row>
    <row r="26" spans="26:42" x14ac:dyDescent="0.25">
      <c r="AE26">
        <v>1</v>
      </c>
      <c r="AF26">
        <v>4636</v>
      </c>
      <c r="AG26" t="s">
        <v>1021</v>
      </c>
      <c r="AH26" s="2">
        <v>36.200000000000003</v>
      </c>
      <c r="AI26" s="2"/>
      <c r="AJ26">
        <v>9.9010000000000034</v>
      </c>
      <c r="AM26" s="10">
        <v>19</v>
      </c>
      <c r="AN26" s="20">
        <v>22417.149914821126</v>
      </c>
      <c r="AO26" s="20">
        <v>29555.92604051383</v>
      </c>
      <c r="AP26" s="20">
        <v>31465.281552207885</v>
      </c>
    </row>
    <row r="27" spans="26:42" x14ac:dyDescent="0.25">
      <c r="AE27">
        <v>1</v>
      </c>
      <c r="AF27">
        <v>5052</v>
      </c>
      <c r="AG27" t="s">
        <v>1025</v>
      </c>
      <c r="AH27" s="2">
        <v>40.799999999999997</v>
      </c>
      <c r="AI27" s="2"/>
      <c r="AJ27" s="10">
        <v>9.9010000000000034</v>
      </c>
      <c r="AM27" s="10">
        <v>20</v>
      </c>
      <c r="AN27" s="20">
        <v>22545.683997915039</v>
      </c>
      <c r="AO27" s="20">
        <v>29562.352744668529</v>
      </c>
      <c r="AP27" s="20">
        <v>31465.281552207885</v>
      </c>
    </row>
    <row r="28" spans="26:42" x14ac:dyDescent="0.25">
      <c r="AE28">
        <v>2</v>
      </c>
      <c r="AF28">
        <v>4642</v>
      </c>
      <c r="AG28" t="s">
        <v>1066</v>
      </c>
      <c r="AH28" s="2"/>
      <c r="AI28" s="2">
        <v>-17.3</v>
      </c>
      <c r="AJ28">
        <v>8.044999999999991</v>
      </c>
      <c r="AM28" s="10">
        <v>21</v>
      </c>
      <c r="AN28" s="20">
        <v>22586.699004975126</v>
      </c>
      <c r="AO28" s="20">
        <v>29564.403495021532</v>
      </c>
      <c r="AP28" s="20">
        <v>31465.281552207885</v>
      </c>
    </row>
    <row r="29" spans="26:42" x14ac:dyDescent="0.25">
      <c r="AE29">
        <v>2</v>
      </c>
      <c r="AF29">
        <v>3052</v>
      </c>
      <c r="AG29" t="s">
        <v>1115</v>
      </c>
      <c r="AH29" s="2"/>
      <c r="AI29" s="2">
        <v>-5.3</v>
      </c>
      <c r="AJ29">
        <v>8.044999999999991</v>
      </c>
      <c r="AM29" s="10">
        <v>22</v>
      </c>
      <c r="AN29" s="20">
        <v>22604.410939886158</v>
      </c>
      <c r="AO29" s="20">
        <v>29565.289091767085</v>
      </c>
      <c r="AP29" s="20">
        <v>31465.281552207885</v>
      </c>
    </row>
    <row r="30" spans="26:42" x14ac:dyDescent="0.25">
      <c r="AE30">
        <v>2</v>
      </c>
      <c r="AF30">
        <v>4620</v>
      </c>
      <c r="AG30" t="s">
        <v>1090</v>
      </c>
      <c r="AH30" s="2"/>
      <c r="AI30" s="2">
        <v>-4.3</v>
      </c>
      <c r="AJ30">
        <v>8.044999999999991</v>
      </c>
      <c r="AM30" s="10">
        <v>23</v>
      </c>
      <c r="AN30" s="20">
        <v>22630.412494039105</v>
      </c>
      <c r="AO30" s="20">
        <v>29566.58916947473</v>
      </c>
      <c r="AP30" s="20">
        <v>31465.281552207885</v>
      </c>
    </row>
    <row r="31" spans="26:42" x14ac:dyDescent="0.25">
      <c r="AE31">
        <v>2</v>
      </c>
      <c r="AF31">
        <v>1557</v>
      </c>
      <c r="AG31" t="s">
        <v>1036</v>
      </c>
      <c r="AH31" s="2"/>
      <c r="AI31" s="2">
        <v>-4.3</v>
      </c>
      <c r="AJ31">
        <v>8.044999999999991</v>
      </c>
      <c r="AM31" s="10">
        <v>24</v>
      </c>
      <c r="AN31" s="20">
        <v>22649.634166666667</v>
      </c>
      <c r="AO31" s="20">
        <v>29567.550253106114</v>
      </c>
      <c r="AP31" s="20">
        <v>31465.281552207885</v>
      </c>
    </row>
    <row r="32" spans="26:42" x14ac:dyDescent="0.25">
      <c r="AE32">
        <v>2</v>
      </c>
      <c r="AF32">
        <v>5439</v>
      </c>
      <c r="AG32" t="s">
        <v>1121</v>
      </c>
      <c r="AH32" s="2"/>
      <c r="AI32" s="2">
        <v>-2.8</v>
      </c>
      <c r="AJ32">
        <v>8.044999999999991</v>
      </c>
      <c r="AM32" s="10">
        <v>25</v>
      </c>
      <c r="AN32" s="20">
        <v>22688.964894882982</v>
      </c>
      <c r="AO32" s="20">
        <v>29569.516789516929</v>
      </c>
      <c r="AP32" s="20">
        <v>31465.281552207885</v>
      </c>
    </row>
    <row r="33" spans="31:42" x14ac:dyDescent="0.25">
      <c r="AE33">
        <v>2</v>
      </c>
      <c r="AF33">
        <v>5061</v>
      </c>
      <c r="AG33" t="s">
        <v>1052</v>
      </c>
      <c r="AH33" s="2"/>
      <c r="AI33" s="2">
        <v>-2.5</v>
      </c>
      <c r="AJ33">
        <v>8.044999999999991</v>
      </c>
      <c r="AM33" s="10">
        <v>26</v>
      </c>
      <c r="AN33" s="20">
        <v>22694.147150399349</v>
      </c>
      <c r="AO33" s="20">
        <v>29569.775902292746</v>
      </c>
      <c r="AP33" s="20">
        <v>31465.281552207885</v>
      </c>
    </row>
    <row r="34" spans="31:42" x14ac:dyDescent="0.25">
      <c r="AE34">
        <v>2</v>
      </c>
      <c r="AF34">
        <v>4220</v>
      </c>
      <c r="AG34" t="s">
        <v>1087</v>
      </c>
      <c r="AH34" s="2"/>
      <c r="AI34" s="2">
        <v>-2.2000000000000002</v>
      </c>
      <c r="AJ34">
        <v>8.044999999999991</v>
      </c>
      <c r="AM34" s="10">
        <v>27</v>
      </c>
      <c r="AN34" s="20">
        <v>22703.456034953579</v>
      </c>
      <c r="AO34" s="20">
        <v>29570.241346520455</v>
      </c>
      <c r="AP34" s="20">
        <v>31465.281552207885</v>
      </c>
    </row>
    <row r="35" spans="31:42" x14ac:dyDescent="0.25">
      <c r="AE35">
        <v>2</v>
      </c>
      <c r="AF35">
        <v>5045</v>
      </c>
      <c r="AG35" t="s">
        <v>1071</v>
      </c>
      <c r="AH35" s="2"/>
      <c r="AI35" s="2">
        <v>-1.1000000000000001</v>
      </c>
      <c r="AJ35">
        <v>8.044999999999991</v>
      </c>
      <c r="AM35" s="10">
        <v>28</v>
      </c>
      <c r="AN35" s="20">
        <v>22777.755589822667</v>
      </c>
      <c r="AO35" s="20">
        <v>29573.956324263912</v>
      </c>
      <c r="AP35" s="20">
        <v>31465.281552207885</v>
      </c>
    </row>
    <row r="36" spans="31:42" x14ac:dyDescent="0.25">
      <c r="AE36">
        <v>2</v>
      </c>
      <c r="AF36">
        <v>3051</v>
      </c>
      <c r="AG36" t="s">
        <v>1082</v>
      </c>
      <c r="AH36" s="2"/>
      <c r="AI36" s="2">
        <v>-0.9</v>
      </c>
      <c r="AJ36">
        <v>8.044999999999991</v>
      </c>
      <c r="AM36" s="10">
        <v>29</v>
      </c>
      <c r="AN36" s="20">
        <v>22782.373299928418</v>
      </c>
      <c r="AO36" s="20">
        <v>29574.187209769199</v>
      </c>
      <c r="AP36" s="20">
        <v>31465.281552207885</v>
      </c>
    </row>
    <row r="37" spans="31:42" x14ac:dyDescent="0.25">
      <c r="AE37">
        <v>2</v>
      </c>
      <c r="AF37">
        <v>4218</v>
      </c>
      <c r="AG37" t="s">
        <v>1061</v>
      </c>
      <c r="AH37" s="2"/>
      <c r="AI37" s="2">
        <v>-0.2</v>
      </c>
      <c r="AJ37">
        <v>8.044999999999991</v>
      </c>
      <c r="AM37" s="10">
        <v>30</v>
      </c>
      <c r="AN37" s="20">
        <v>22880.701674277017</v>
      </c>
      <c r="AO37" s="20">
        <v>29579.103628486628</v>
      </c>
      <c r="AP37" s="20">
        <v>31465.281552207885</v>
      </c>
    </row>
    <row r="38" spans="31:42" x14ac:dyDescent="0.25">
      <c r="AE38">
        <v>2</v>
      </c>
      <c r="AF38">
        <v>3424</v>
      </c>
      <c r="AG38" t="s">
        <v>1075</v>
      </c>
      <c r="AH38" s="2"/>
      <c r="AI38" s="2">
        <v>0.1</v>
      </c>
      <c r="AJ38">
        <v>8.044999999999991</v>
      </c>
      <c r="AM38" s="10">
        <v>31</v>
      </c>
      <c r="AN38" s="20">
        <v>22907.643614336193</v>
      </c>
      <c r="AO38" s="20">
        <v>29580.450725489587</v>
      </c>
      <c r="AP38" s="20">
        <v>31465.281552207885</v>
      </c>
    </row>
    <row r="39" spans="31:42" x14ac:dyDescent="0.25">
      <c r="AE39">
        <v>2</v>
      </c>
      <c r="AF39">
        <v>4221</v>
      </c>
      <c r="AG39" t="s">
        <v>1130</v>
      </c>
      <c r="AH39" s="2"/>
      <c r="AI39" s="2">
        <v>0.4</v>
      </c>
      <c r="AJ39">
        <v>8.044999999999991</v>
      </c>
      <c r="AM39" s="10">
        <v>32</v>
      </c>
      <c r="AN39" s="20">
        <v>22929.460154704084</v>
      </c>
      <c r="AO39" s="20">
        <v>29581.541552507977</v>
      </c>
      <c r="AP39" s="20">
        <v>31465.281552207885</v>
      </c>
    </row>
    <row r="40" spans="31:42" ht="14.45" x14ac:dyDescent="0.35">
      <c r="AE40">
        <v>2</v>
      </c>
      <c r="AF40">
        <v>3012</v>
      </c>
      <c r="AG40" t="s">
        <v>1038</v>
      </c>
      <c r="AH40" s="2"/>
      <c r="AI40" s="2">
        <v>0.5</v>
      </c>
      <c r="AJ40">
        <v>8.044999999999991</v>
      </c>
      <c r="AM40" s="10">
        <v>33</v>
      </c>
      <c r="AN40" s="20">
        <v>22937.043397968606</v>
      </c>
      <c r="AO40" s="20">
        <v>29581.920714671207</v>
      </c>
      <c r="AP40" s="20">
        <v>31465.281552207885</v>
      </c>
    </row>
    <row r="41" spans="31:42" ht="14.45" x14ac:dyDescent="0.35">
      <c r="AE41">
        <v>2</v>
      </c>
      <c r="AF41">
        <v>3823</v>
      </c>
      <c r="AG41" t="s">
        <v>1098</v>
      </c>
      <c r="AH41" s="2"/>
      <c r="AI41" s="2">
        <v>0.6</v>
      </c>
      <c r="AJ41">
        <v>8.044999999999991</v>
      </c>
      <c r="AM41" s="10">
        <v>34</v>
      </c>
      <c r="AN41" s="20">
        <v>22961.218119527977</v>
      </c>
      <c r="AO41" s="20">
        <v>29583.12945074918</v>
      </c>
      <c r="AP41" s="20">
        <v>31465.281552207885</v>
      </c>
    </row>
    <row r="42" spans="31:42" ht="14.45" x14ac:dyDescent="0.35">
      <c r="AE42">
        <v>2</v>
      </c>
      <c r="AF42">
        <v>5437</v>
      </c>
      <c r="AG42" t="s">
        <v>1097</v>
      </c>
      <c r="AH42" s="2"/>
      <c r="AI42" s="2">
        <v>1.3</v>
      </c>
      <c r="AJ42">
        <v>8.044999999999991</v>
      </c>
      <c r="AM42" s="10">
        <v>35</v>
      </c>
      <c r="AN42" s="20">
        <v>22970.208352178503</v>
      </c>
      <c r="AO42" s="20">
        <v>29583.5789623817</v>
      </c>
      <c r="AP42" s="20">
        <v>31465.281552207885</v>
      </c>
    </row>
    <row r="43" spans="31:42" ht="14.45" x14ac:dyDescent="0.35">
      <c r="AE43">
        <v>2</v>
      </c>
      <c r="AF43">
        <v>3821</v>
      </c>
      <c r="AG43" t="s">
        <v>1046</v>
      </c>
      <c r="AH43" s="2"/>
      <c r="AI43" s="2">
        <v>1.4</v>
      </c>
      <c r="AJ43">
        <v>8.044999999999991</v>
      </c>
      <c r="AM43" s="10">
        <v>36</v>
      </c>
      <c r="AN43" s="20">
        <v>22971.553398058251</v>
      </c>
      <c r="AO43" s="20">
        <v>29583.646214675689</v>
      </c>
      <c r="AP43" s="20">
        <v>31465.281552207885</v>
      </c>
    </row>
    <row r="44" spans="31:42" ht="14.45" x14ac:dyDescent="0.35">
      <c r="AE44">
        <v>2</v>
      </c>
      <c r="AF44">
        <v>5441</v>
      </c>
      <c r="AG44" t="s">
        <v>1101</v>
      </c>
      <c r="AH44" s="2"/>
      <c r="AI44" s="2">
        <v>1.6</v>
      </c>
      <c r="AJ44">
        <v>8.044999999999991</v>
      </c>
      <c r="AM44" s="10">
        <v>37</v>
      </c>
      <c r="AN44" s="20">
        <v>22995.055947419045</v>
      </c>
      <c r="AO44" s="20">
        <v>29584.821342143732</v>
      </c>
      <c r="AP44" s="20">
        <v>31465.281552207885</v>
      </c>
    </row>
    <row r="45" spans="31:42" ht="14.45" x14ac:dyDescent="0.35">
      <c r="AE45">
        <v>2</v>
      </c>
      <c r="AF45">
        <v>3454</v>
      </c>
      <c r="AG45" t="s">
        <v>1083</v>
      </c>
      <c r="AH45" s="2"/>
      <c r="AI45" s="2">
        <v>1.6</v>
      </c>
      <c r="AJ45">
        <v>8.044999999999991</v>
      </c>
      <c r="AM45" s="10">
        <v>38</v>
      </c>
      <c r="AN45" s="20">
        <v>23015.41783649876</v>
      </c>
      <c r="AO45" s="20">
        <v>29585.839436597715</v>
      </c>
      <c r="AP45" s="20">
        <v>31465.281552207885</v>
      </c>
    </row>
    <row r="46" spans="31:42" ht="14.45" x14ac:dyDescent="0.35">
      <c r="AE46">
        <v>2</v>
      </c>
      <c r="AF46">
        <v>5026</v>
      </c>
      <c r="AG46" t="s">
        <v>1045</v>
      </c>
      <c r="AH46" s="2"/>
      <c r="AI46" s="2">
        <v>1.9</v>
      </c>
      <c r="AJ46">
        <v>8.044999999999991</v>
      </c>
      <c r="AM46" s="10">
        <v>39</v>
      </c>
      <c r="AN46" s="20">
        <v>23057.280062671369</v>
      </c>
      <c r="AO46" s="20">
        <v>29587.932547906345</v>
      </c>
      <c r="AP46" s="20">
        <v>31465.281552207885</v>
      </c>
    </row>
    <row r="47" spans="31:42" ht="14.45" x14ac:dyDescent="0.35">
      <c r="AE47">
        <v>2</v>
      </c>
      <c r="AF47">
        <v>5022</v>
      </c>
      <c r="AG47" t="s">
        <v>1081</v>
      </c>
      <c r="AH47" s="2"/>
      <c r="AI47" s="2">
        <v>2</v>
      </c>
      <c r="AJ47">
        <v>8.044999999999991</v>
      </c>
      <c r="AM47" s="10">
        <v>40</v>
      </c>
      <c r="AN47" s="20">
        <v>23109.610534124629</v>
      </c>
      <c r="AO47" s="20">
        <v>29590.549071479007</v>
      </c>
      <c r="AP47" s="20">
        <v>31465.281552207885</v>
      </c>
    </row>
    <row r="48" spans="31:42" ht="14.45" x14ac:dyDescent="0.35">
      <c r="AE48">
        <v>2</v>
      </c>
      <c r="AF48">
        <v>1839</v>
      </c>
      <c r="AG48" t="s">
        <v>1116</v>
      </c>
      <c r="AH48" s="2"/>
      <c r="AI48" s="2">
        <v>2</v>
      </c>
      <c r="AJ48">
        <v>8.044999999999991</v>
      </c>
      <c r="AM48" s="10">
        <v>41</v>
      </c>
      <c r="AN48" s="20">
        <v>23159.626785414217</v>
      </c>
      <c r="AO48" s="20">
        <v>29593.049884043488</v>
      </c>
      <c r="AP48" s="20">
        <v>31465.281552207885</v>
      </c>
    </row>
    <row r="49" spans="31:42" ht="14.45" x14ac:dyDescent="0.35">
      <c r="AE49">
        <v>2</v>
      </c>
      <c r="AF49">
        <v>4217</v>
      </c>
      <c r="AG49" t="s">
        <v>1055</v>
      </c>
      <c r="AH49" s="2"/>
      <c r="AI49" s="2">
        <v>2.1</v>
      </c>
      <c r="AJ49">
        <v>8.044999999999991</v>
      </c>
      <c r="AM49" s="10">
        <v>42</v>
      </c>
      <c r="AN49" s="20">
        <v>23170.238916256159</v>
      </c>
      <c r="AO49" s="20">
        <v>29593.58049058558</v>
      </c>
      <c r="AP49" s="20">
        <v>31465.281552207885</v>
      </c>
    </row>
    <row r="50" spans="31:42" ht="14.45" x14ac:dyDescent="0.35">
      <c r="AE50">
        <v>2</v>
      </c>
      <c r="AF50">
        <v>4641</v>
      </c>
      <c r="AG50" t="s">
        <v>1136</v>
      </c>
      <c r="AH50" s="2"/>
      <c r="AI50" s="2">
        <v>2.2000000000000002</v>
      </c>
      <c r="AJ50">
        <v>8.044999999999991</v>
      </c>
      <c r="AM50" s="10">
        <v>43</v>
      </c>
      <c r="AN50" s="20">
        <v>23186.031645569619</v>
      </c>
      <c r="AO50" s="20">
        <v>29594.370127051257</v>
      </c>
      <c r="AP50" s="20">
        <v>31465.281552207885</v>
      </c>
    </row>
    <row r="51" spans="31:42" ht="14.45" x14ac:dyDescent="0.35">
      <c r="AE51">
        <v>2</v>
      </c>
      <c r="AF51">
        <v>1578</v>
      </c>
      <c r="AG51" t="s">
        <v>1107</v>
      </c>
      <c r="AH51" s="2"/>
      <c r="AI51" s="2">
        <v>2.6</v>
      </c>
      <c r="AJ51">
        <v>8.044999999999991</v>
      </c>
      <c r="AM51" s="10">
        <v>44</v>
      </c>
      <c r="AN51" s="20">
        <v>23195.043550976719</v>
      </c>
      <c r="AO51" s="20">
        <v>29594.820722321616</v>
      </c>
      <c r="AP51" s="20">
        <v>31465.281552207885</v>
      </c>
    </row>
    <row r="52" spans="31:42" ht="14.45" x14ac:dyDescent="0.35">
      <c r="AE52">
        <v>2</v>
      </c>
      <c r="AF52">
        <v>5042</v>
      </c>
      <c r="AG52" t="s">
        <v>1092</v>
      </c>
      <c r="AH52" s="2"/>
      <c r="AI52" s="2">
        <v>2.7</v>
      </c>
      <c r="AJ52">
        <v>8.044999999999991</v>
      </c>
      <c r="AM52" s="10">
        <v>45</v>
      </c>
      <c r="AN52" s="20">
        <v>23266.956455696203</v>
      </c>
      <c r="AO52" s="20">
        <v>29598.416367557587</v>
      </c>
      <c r="AP52" s="20">
        <v>31465.281552207885</v>
      </c>
    </row>
    <row r="53" spans="31:42" ht="14.45" x14ac:dyDescent="0.35">
      <c r="AE53">
        <v>2</v>
      </c>
      <c r="AF53">
        <v>4211</v>
      </c>
      <c r="AG53" t="s">
        <v>1040</v>
      </c>
      <c r="AH53" s="2"/>
      <c r="AI53" s="2">
        <v>2.9</v>
      </c>
      <c r="AJ53">
        <v>8.044999999999991</v>
      </c>
      <c r="AM53" s="10">
        <v>46</v>
      </c>
      <c r="AN53" s="20">
        <v>23348.9297752809</v>
      </c>
      <c r="AO53" s="20">
        <v>29602.515033536823</v>
      </c>
      <c r="AP53" s="20">
        <v>31465.281552207885</v>
      </c>
    </row>
    <row r="54" spans="31:42" ht="14.45" x14ac:dyDescent="0.35">
      <c r="AE54">
        <v>2</v>
      </c>
      <c r="AF54">
        <v>4623</v>
      </c>
      <c r="AG54" t="s">
        <v>1056</v>
      </c>
      <c r="AH54" s="2"/>
      <c r="AI54" s="2">
        <v>2.9</v>
      </c>
      <c r="AJ54">
        <v>8.044999999999991</v>
      </c>
      <c r="AM54" s="10">
        <v>47</v>
      </c>
      <c r="AN54" s="20">
        <v>23450.137570394207</v>
      </c>
      <c r="AO54" s="20">
        <v>29607.575423292485</v>
      </c>
      <c r="AP54" s="20">
        <v>31465.281552207885</v>
      </c>
    </row>
    <row r="55" spans="31:42" ht="14.45" x14ac:dyDescent="0.35">
      <c r="AE55">
        <v>2</v>
      </c>
      <c r="AF55">
        <v>3820</v>
      </c>
      <c r="AG55" t="s">
        <v>1044</v>
      </c>
      <c r="AH55" s="2"/>
      <c r="AI55" s="2">
        <v>3.1</v>
      </c>
      <c r="AJ55">
        <v>8.044999999999991</v>
      </c>
      <c r="AM55" s="10">
        <v>48</v>
      </c>
      <c r="AN55" s="20">
        <v>23481.907959479016</v>
      </c>
      <c r="AO55" s="20">
        <v>29609.163942746731</v>
      </c>
      <c r="AP55" s="20">
        <v>31465.281552207885</v>
      </c>
    </row>
    <row r="56" spans="31:42" ht="14.45" x14ac:dyDescent="0.35">
      <c r="AE56">
        <v>2</v>
      </c>
      <c r="AF56">
        <v>4228</v>
      </c>
      <c r="AG56" t="s">
        <v>1137</v>
      </c>
      <c r="AH56" s="2"/>
      <c r="AI56" s="2">
        <v>3.1</v>
      </c>
      <c r="AJ56">
        <v>8.044999999999991</v>
      </c>
      <c r="AM56" s="10">
        <v>49</v>
      </c>
      <c r="AN56" s="20">
        <v>23510.049932523616</v>
      </c>
      <c r="AO56" s="20">
        <v>29610.571041398958</v>
      </c>
      <c r="AP56" s="20">
        <v>31465.281552207885</v>
      </c>
    </row>
    <row r="57" spans="31:42" ht="14.45" x14ac:dyDescent="0.35">
      <c r="AE57">
        <v>2</v>
      </c>
      <c r="AF57">
        <v>4212</v>
      </c>
      <c r="AG57" t="s">
        <v>1039</v>
      </c>
      <c r="AH57" s="2"/>
      <c r="AI57" s="2">
        <v>3.2</v>
      </c>
      <c r="AJ57">
        <v>8.044999999999991</v>
      </c>
      <c r="AM57" s="10">
        <v>50</v>
      </c>
      <c r="AN57" s="20">
        <v>23564.98251016135</v>
      </c>
      <c r="AO57" s="20">
        <v>29613.317670280849</v>
      </c>
      <c r="AP57" s="20">
        <v>31465.281552207885</v>
      </c>
    </row>
    <row r="58" spans="31:42" ht="14.45" x14ac:dyDescent="0.35">
      <c r="AE58">
        <v>2</v>
      </c>
      <c r="AF58">
        <v>5404</v>
      </c>
      <c r="AG58" t="s">
        <v>1099</v>
      </c>
      <c r="AH58" s="2"/>
      <c r="AI58" s="2">
        <v>3.5</v>
      </c>
      <c r="AJ58">
        <v>8.044999999999991</v>
      </c>
      <c r="AM58" s="10">
        <v>51</v>
      </c>
      <c r="AN58" s="20">
        <v>23619.810979729729</v>
      </c>
      <c r="AO58" s="20">
        <v>29616.059093759264</v>
      </c>
      <c r="AP58" s="20">
        <v>31465.281552207885</v>
      </c>
    </row>
    <row r="59" spans="31:42" ht="14.45" x14ac:dyDescent="0.35">
      <c r="AE59">
        <v>2</v>
      </c>
      <c r="AF59">
        <v>5417</v>
      </c>
      <c r="AG59" t="s">
        <v>1069</v>
      </c>
      <c r="AH59" s="2"/>
      <c r="AI59" s="2">
        <v>4</v>
      </c>
      <c r="AJ59">
        <v>8.044999999999991</v>
      </c>
      <c r="AM59" s="10">
        <v>52</v>
      </c>
      <c r="AN59" s="20">
        <v>23701.352838121933</v>
      </c>
      <c r="AO59" s="20">
        <v>29620.136186678872</v>
      </c>
      <c r="AP59" s="20">
        <v>31465.281552207885</v>
      </c>
    </row>
    <row r="60" spans="31:42" ht="14.45" x14ac:dyDescent="0.35">
      <c r="AE60">
        <v>2</v>
      </c>
      <c r="AF60">
        <v>5034</v>
      </c>
      <c r="AG60" t="s">
        <v>1070</v>
      </c>
      <c r="AH60" s="2"/>
      <c r="AI60" s="2">
        <v>4.3</v>
      </c>
      <c r="AJ60">
        <v>8.044999999999991</v>
      </c>
      <c r="AM60" s="10">
        <v>53</v>
      </c>
      <c r="AN60" s="20">
        <v>23777.734746307</v>
      </c>
      <c r="AO60" s="20">
        <v>29623.955282088125</v>
      </c>
      <c r="AP60" s="20">
        <v>31465.281552207885</v>
      </c>
    </row>
    <row r="61" spans="31:42" ht="14.45" x14ac:dyDescent="0.35">
      <c r="AE61">
        <v>2</v>
      </c>
      <c r="AF61">
        <v>1845</v>
      </c>
      <c r="AG61" t="s">
        <v>1133</v>
      </c>
      <c r="AH61" s="2"/>
      <c r="AI61" s="2">
        <v>4.5999999999999996</v>
      </c>
      <c r="AJ61">
        <v>8.044999999999991</v>
      </c>
      <c r="AM61" s="10">
        <v>54</v>
      </c>
      <c r="AN61" s="20">
        <v>23792.802927927929</v>
      </c>
      <c r="AO61" s="20">
        <v>29624.708691169173</v>
      </c>
      <c r="AP61" s="20">
        <v>31465.281552207885</v>
      </c>
    </row>
    <row r="62" spans="31:42" ht="14.45" x14ac:dyDescent="0.35">
      <c r="AE62">
        <v>2</v>
      </c>
      <c r="AF62">
        <v>4632</v>
      </c>
      <c r="AG62" t="s">
        <v>1051</v>
      </c>
      <c r="AH62" s="2"/>
      <c r="AI62" s="2">
        <v>4.8</v>
      </c>
      <c r="AJ62">
        <v>8.044999999999991</v>
      </c>
      <c r="AM62" s="10">
        <v>55</v>
      </c>
      <c r="AN62" s="20">
        <v>23794.464984552007</v>
      </c>
      <c r="AO62" s="20">
        <v>29624.791794000379</v>
      </c>
      <c r="AP62" s="20">
        <v>31465.281552207885</v>
      </c>
    </row>
    <row r="63" spans="31:42" ht="14.45" x14ac:dyDescent="0.35">
      <c r="AE63">
        <v>2</v>
      </c>
      <c r="AF63">
        <v>3426</v>
      </c>
      <c r="AG63" t="s">
        <v>1048</v>
      </c>
      <c r="AH63" s="2"/>
      <c r="AI63" s="2">
        <v>4.8</v>
      </c>
      <c r="AJ63">
        <v>8.044999999999991</v>
      </c>
      <c r="AM63" s="10">
        <v>56</v>
      </c>
      <c r="AN63" s="20">
        <v>23858.870092790865</v>
      </c>
      <c r="AO63" s="20">
        <v>29628.012049412318</v>
      </c>
      <c r="AP63" s="20">
        <v>31465.281552207885</v>
      </c>
    </row>
    <row r="64" spans="31:42" ht="14.45" x14ac:dyDescent="0.35">
      <c r="AE64">
        <v>2</v>
      </c>
      <c r="AF64">
        <v>5041</v>
      </c>
      <c r="AG64" t="s">
        <v>1053</v>
      </c>
      <c r="AH64" s="2"/>
      <c r="AI64" s="2">
        <v>5.0999999999999996</v>
      </c>
      <c r="AJ64">
        <v>8.044999999999991</v>
      </c>
      <c r="AM64" s="10">
        <v>57</v>
      </c>
      <c r="AN64" s="20">
        <v>23965.552216378663</v>
      </c>
      <c r="AO64" s="20">
        <v>29633.346155591713</v>
      </c>
      <c r="AP64" s="20">
        <v>31465.281552207885</v>
      </c>
    </row>
    <row r="65" spans="31:42" ht="14.45" x14ac:dyDescent="0.35">
      <c r="AE65">
        <v>2</v>
      </c>
      <c r="AF65">
        <v>1867</v>
      </c>
      <c r="AG65" t="s">
        <v>1063</v>
      </c>
      <c r="AH65" s="2"/>
      <c r="AI65" s="2">
        <v>5.0999999999999996</v>
      </c>
      <c r="AJ65">
        <v>8.044999999999991</v>
      </c>
      <c r="AM65" s="10">
        <v>58</v>
      </c>
      <c r="AN65" s="20">
        <v>23979.890476190478</v>
      </c>
      <c r="AO65" s="20">
        <v>29634.063068582302</v>
      </c>
      <c r="AP65" s="20">
        <v>31465.281552207885</v>
      </c>
    </row>
    <row r="66" spans="31:42" ht="14.45" x14ac:dyDescent="0.35">
      <c r="AE66">
        <v>2</v>
      </c>
      <c r="AF66">
        <v>1853</v>
      </c>
      <c r="AG66" t="s">
        <v>1077</v>
      </c>
      <c r="AH66" s="2"/>
      <c r="AI66" s="2">
        <v>5.2</v>
      </c>
      <c r="AJ66">
        <v>8.044999999999991</v>
      </c>
      <c r="AM66" s="10">
        <v>59</v>
      </c>
      <c r="AN66" s="20">
        <v>23982.383035374667</v>
      </c>
      <c r="AO66" s="20">
        <v>29634.18769654151</v>
      </c>
      <c r="AP66" s="20">
        <v>31465.281552207885</v>
      </c>
    </row>
    <row r="67" spans="31:42" ht="14.45" x14ac:dyDescent="0.35">
      <c r="AE67">
        <v>2</v>
      </c>
      <c r="AF67">
        <v>5046</v>
      </c>
      <c r="AG67" t="s">
        <v>1062</v>
      </c>
      <c r="AH67" s="2"/>
      <c r="AI67" s="2">
        <v>5.2</v>
      </c>
      <c r="AJ67">
        <v>8.044999999999991</v>
      </c>
      <c r="AM67" s="10">
        <v>60</v>
      </c>
      <c r="AN67" s="20">
        <v>23993.49798927614</v>
      </c>
      <c r="AO67" s="20">
        <v>29634.743444236588</v>
      </c>
      <c r="AP67" s="20">
        <v>31465.281552207885</v>
      </c>
    </row>
    <row r="68" spans="31:42" ht="14.45" x14ac:dyDescent="0.35">
      <c r="AE68">
        <v>2</v>
      </c>
      <c r="AF68">
        <v>1114</v>
      </c>
      <c r="AG68" t="s">
        <v>1041</v>
      </c>
      <c r="AH68" s="2"/>
      <c r="AI68" s="2">
        <v>5.3</v>
      </c>
      <c r="AJ68">
        <v>8.044999999999991</v>
      </c>
      <c r="AM68" s="10">
        <v>61</v>
      </c>
      <c r="AN68" s="20">
        <v>24019.611305578313</v>
      </c>
      <c r="AO68" s="20">
        <v>29636.049110051692</v>
      </c>
      <c r="AP68" s="20">
        <v>31465.281552207885</v>
      </c>
    </row>
    <row r="69" spans="31:42" ht="14.45" x14ac:dyDescent="0.35">
      <c r="AE69">
        <v>2</v>
      </c>
      <c r="AF69">
        <v>1514</v>
      </c>
      <c r="AG69" t="s">
        <v>1035</v>
      </c>
      <c r="AH69" s="2"/>
      <c r="AI69" s="2">
        <v>5.4</v>
      </c>
      <c r="AJ69">
        <v>8.044999999999991</v>
      </c>
      <c r="AM69" s="10">
        <v>62</v>
      </c>
      <c r="AN69" s="20">
        <v>24068.019956077533</v>
      </c>
      <c r="AO69" s="20">
        <v>29638.469542576655</v>
      </c>
      <c r="AP69" s="20">
        <v>31465.281552207885</v>
      </c>
    </row>
    <row r="70" spans="31:42" ht="14.45" x14ac:dyDescent="0.35">
      <c r="AE70">
        <v>2</v>
      </c>
      <c r="AF70">
        <v>5426</v>
      </c>
      <c r="AG70" t="s">
        <v>1112</v>
      </c>
      <c r="AH70" s="2"/>
      <c r="AI70" s="2">
        <v>5.6</v>
      </c>
      <c r="AJ70">
        <v>8.044999999999991</v>
      </c>
      <c r="AM70" s="10">
        <v>63</v>
      </c>
      <c r="AN70" s="20">
        <v>24084.048624288425</v>
      </c>
      <c r="AO70" s="20">
        <v>29639.270975987198</v>
      </c>
      <c r="AP70" s="20">
        <v>31465.281552207885</v>
      </c>
    </row>
    <row r="71" spans="31:42" ht="14.45" x14ac:dyDescent="0.35">
      <c r="AE71">
        <v>2</v>
      </c>
      <c r="AF71">
        <v>5424</v>
      </c>
      <c r="AG71" t="s">
        <v>1093</v>
      </c>
      <c r="AH71" s="2"/>
      <c r="AI71" s="2">
        <v>5.9</v>
      </c>
      <c r="AJ71">
        <v>8.044999999999991</v>
      </c>
      <c r="AM71" s="10">
        <v>64</v>
      </c>
      <c r="AN71" s="20">
        <v>24086.017200938233</v>
      </c>
      <c r="AO71" s="20">
        <v>29639.369404819688</v>
      </c>
      <c r="AP71" s="20">
        <v>31465.281552207885</v>
      </c>
    </row>
    <row r="72" spans="31:42" ht="14.45" x14ac:dyDescent="0.35">
      <c r="AE72">
        <v>2</v>
      </c>
      <c r="AF72">
        <v>3428</v>
      </c>
      <c r="AG72" t="s">
        <v>1049</v>
      </c>
      <c r="AH72" s="2"/>
      <c r="AI72" s="2">
        <v>5.9</v>
      </c>
      <c r="AJ72">
        <v>8.044999999999991</v>
      </c>
      <c r="AM72" s="10">
        <v>65</v>
      </c>
      <c r="AN72" s="20">
        <v>24112.430952380953</v>
      </c>
      <c r="AO72" s="20">
        <v>29640.690092391822</v>
      </c>
      <c r="AP72" s="20">
        <v>31465.281552207885</v>
      </c>
    </row>
    <row r="73" spans="31:42" ht="14.45" x14ac:dyDescent="0.35">
      <c r="AE73">
        <v>2</v>
      </c>
      <c r="AF73">
        <v>3812</v>
      </c>
      <c r="AG73" t="s">
        <v>1034</v>
      </c>
      <c r="AH73" s="2"/>
      <c r="AI73" s="2">
        <v>6</v>
      </c>
      <c r="AJ73">
        <v>8.044999999999991</v>
      </c>
      <c r="AM73" s="10">
        <v>66</v>
      </c>
      <c r="AN73" s="20">
        <v>24127.632854578096</v>
      </c>
      <c r="AO73" s="20">
        <v>29641.450187501683</v>
      </c>
      <c r="AP73" s="20">
        <v>31465.281552207885</v>
      </c>
    </row>
    <row r="74" spans="31:42" ht="14.45" x14ac:dyDescent="0.35">
      <c r="AE74">
        <v>2</v>
      </c>
      <c r="AF74">
        <v>1825</v>
      </c>
      <c r="AG74" t="s">
        <v>1088</v>
      </c>
      <c r="AH74" s="2"/>
      <c r="AI74" s="2">
        <v>6</v>
      </c>
      <c r="AJ74">
        <v>8.044999999999991</v>
      </c>
      <c r="AM74" s="10">
        <v>67</v>
      </c>
      <c r="AN74" s="20">
        <v>24143.032195927353</v>
      </c>
      <c r="AO74" s="20">
        <v>29642.220154569142</v>
      </c>
      <c r="AP74" s="20">
        <v>31465.281552207885</v>
      </c>
    </row>
    <row r="75" spans="31:42" ht="14.45" x14ac:dyDescent="0.35">
      <c r="AE75">
        <v>2</v>
      </c>
      <c r="AF75">
        <v>4639</v>
      </c>
      <c r="AG75" t="s">
        <v>1102</v>
      </c>
      <c r="AH75" s="2"/>
      <c r="AI75" s="2">
        <v>6.2</v>
      </c>
      <c r="AJ75">
        <v>8.044999999999991</v>
      </c>
      <c r="AM75" s="10">
        <v>68</v>
      </c>
      <c r="AN75" s="20">
        <v>24222.104842735895</v>
      </c>
      <c r="AO75" s="20">
        <v>29646.173786909574</v>
      </c>
      <c r="AP75" s="20">
        <v>31465.281552207885</v>
      </c>
    </row>
    <row r="76" spans="31:42" ht="14.45" x14ac:dyDescent="0.35">
      <c r="AE76">
        <v>2</v>
      </c>
      <c r="AF76">
        <v>1815</v>
      </c>
      <c r="AG76" t="s">
        <v>1084</v>
      </c>
      <c r="AH76" s="2"/>
      <c r="AI76" s="2">
        <v>6.2</v>
      </c>
      <c r="AJ76">
        <v>8.044999999999991</v>
      </c>
      <c r="AM76" s="10">
        <v>69</v>
      </c>
      <c r="AN76" s="20">
        <v>24261.688257866463</v>
      </c>
      <c r="AO76" s="20">
        <v>29648.152957666098</v>
      </c>
      <c r="AP76" s="20">
        <v>31465.281552207885</v>
      </c>
    </row>
    <row r="77" spans="31:42" ht="14.45" x14ac:dyDescent="0.35">
      <c r="AE77">
        <v>2</v>
      </c>
      <c r="AF77">
        <v>5036</v>
      </c>
      <c r="AG77" t="s">
        <v>1033</v>
      </c>
      <c r="AH77" s="2"/>
      <c r="AI77" s="2">
        <v>6.3</v>
      </c>
      <c r="AJ77">
        <v>8.044999999999991</v>
      </c>
      <c r="AM77" s="10">
        <v>70</v>
      </c>
      <c r="AN77" s="20">
        <v>24373.973311546841</v>
      </c>
      <c r="AO77" s="20">
        <v>29653.767210350121</v>
      </c>
      <c r="AP77" s="20">
        <v>31465.281552207885</v>
      </c>
    </row>
    <row r="78" spans="31:42" ht="14.45" x14ac:dyDescent="0.35">
      <c r="AE78">
        <v>2</v>
      </c>
      <c r="AF78">
        <v>4226</v>
      </c>
      <c r="AG78" t="s">
        <v>1031</v>
      </c>
      <c r="AH78" s="2"/>
      <c r="AI78" s="2">
        <v>6.4</v>
      </c>
      <c r="AJ78">
        <v>8.044999999999991</v>
      </c>
      <c r="AM78" s="10">
        <v>71</v>
      </c>
      <c r="AN78" s="20">
        <v>24388.376736015809</v>
      </c>
      <c r="AO78" s="20">
        <v>29654.487381573574</v>
      </c>
      <c r="AP78" s="20">
        <v>31465.281552207885</v>
      </c>
    </row>
    <row r="79" spans="31:42" ht="14.45" x14ac:dyDescent="0.35">
      <c r="AE79">
        <v>2</v>
      </c>
      <c r="AF79">
        <v>3433</v>
      </c>
      <c r="AG79" t="s">
        <v>1086</v>
      </c>
      <c r="AH79" s="2"/>
      <c r="AI79" s="2">
        <v>6.6</v>
      </c>
      <c r="AJ79">
        <v>8.044999999999991</v>
      </c>
      <c r="AM79" s="10">
        <v>72</v>
      </c>
      <c r="AN79" s="20">
        <v>24391.957837837839</v>
      </c>
      <c r="AO79" s="20">
        <v>29654.666436664669</v>
      </c>
      <c r="AP79" s="20">
        <v>31465.281552207885</v>
      </c>
    </row>
    <row r="80" spans="31:42" ht="14.45" x14ac:dyDescent="0.35">
      <c r="AE80">
        <v>2</v>
      </c>
      <c r="AF80">
        <v>3037</v>
      </c>
      <c r="AG80" t="s">
        <v>1032</v>
      </c>
      <c r="AH80" s="2"/>
      <c r="AI80" s="2">
        <v>6.7</v>
      </c>
      <c r="AJ80">
        <v>8.044999999999991</v>
      </c>
      <c r="AM80" s="10">
        <v>73</v>
      </c>
      <c r="AN80" s="20">
        <v>24424.127180899908</v>
      </c>
      <c r="AO80" s="20">
        <v>29656.274903817775</v>
      </c>
      <c r="AP80" s="20">
        <v>31465.281552207885</v>
      </c>
    </row>
    <row r="81" spans="31:42" ht="14.45" x14ac:dyDescent="0.35">
      <c r="AE81">
        <v>2</v>
      </c>
      <c r="AF81">
        <v>3450</v>
      </c>
      <c r="AG81" t="s">
        <v>1065</v>
      </c>
      <c r="AH81" s="2"/>
      <c r="AI81" s="2">
        <v>6.7</v>
      </c>
      <c r="AJ81">
        <v>8.044999999999991</v>
      </c>
      <c r="AM81" s="10">
        <v>74</v>
      </c>
      <c r="AN81" s="20">
        <v>24428.78301056338</v>
      </c>
      <c r="AO81" s="20">
        <v>29656.507695300945</v>
      </c>
      <c r="AP81" s="20">
        <v>31465.281552207885</v>
      </c>
    </row>
    <row r="82" spans="31:42" ht="14.45" x14ac:dyDescent="0.35">
      <c r="AE82">
        <v>2</v>
      </c>
      <c r="AF82">
        <v>3050</v>
      </c>
      <c r="AG82" t="s">
        <v>1047</v>
      </c>
      <c r="AH82" s="2"/>
      <c r="AI82" s="2">
        <v>7.1</v>
      </c>
      <c r="AJ82">
        <v>8.044999999999991</v>
      </c>
      <c r="AM82" s="10">
        <v>75</v>
      </c>
      <c r="AN82" s="20">
        <v>24512.290329575022</v>
      </c>
      <c r="AO82" s="20">
        <v>29660.683061251526</v>
      </c>
      <c r="AP82" s="20">
        <v>31465.281552207885</v>
      </c>
    </row>
    <row r="83" spans="31:42" ht="14.45" x14ac:dyDescent="0.35">
      <c r="AE83">
        <v>2</v>
      </c>
      <c r="AF83">
        <v>5443</v>
      </c>
      <c r="AG83" t="s">
        <v>1105</v>
      </c>
      <c r="AH83" s="2"/>
      <c r="AI83" s="2">
        <v>7.4</v>
      </c>
      <c r="AJ83">
        <v>8.044999999999991</v>
      </c>
      <c r="AM83" s="10">
        <v>76</v>
      </c>
      <c r="AN83" s="20">
        <v>24584.66805852166</v>
      </c>
      <c r="AO83" s="20">
        <v>29664.301947698859</v>
      </c>
      <c r="AP83" s="20">
        <v>31465.281552207885</v>
      </c>
    </row>
    <row r="84" spans="31:42" ht="14.45" x14ac:dyDescent="0.35">
      <c r="AE84">
        <v>2</v>
      </c>
      <c r="AF84">
        <v>5430</v>
      </c>
      <c r="AG84" t="s">
        <v>1100</v>
      </c>
      <c r="AH84" s="2"/>
      <c r="AI84" s="2">
        <v>7.5</v>
      </c>
      <c r="AJ84">
        <v>8.044999999999991</v>
      </c>
      <c r="AM84" s="10">
        <v>77</v>
      </c>
      <c r="AN84" s="20">
        <v>24587.986430921053</v>
      </c>
      <c r="AO84" s="20">
        <v>29664.467866318828</v>
      </c>
      <c r="AP84" s="20">
        <v>31465.281552207885</v>
      </c>
    </row>
    <row r="85" spans="31:42" ht="14.45" x14ac:dyDescent="0.35">
      <c r="AE85">
        <v>2</v>
      </c>
      <c r="AF85">
        <v>3824</v>
      </c>
      <c r="AG85" t="s">
        <v>1125</v>
      </c>
      <c r="AH85" s="2"/>
      <c r="AI85" s="2">
        <v>7.8</v>
      </c>
      <c r="AJ85">
        <v>8.044999999999991</v>
      </c>
      <c r="AM85" s="10">
        <v>78</v>
      </c>
      <c r="AN85" s="20">
        <v>24613.955949367089</v>
      </c>
      <c r="AO85" s="20">
        <v>29665.766342241131</v>
      </c>
      <c r="AP85" s="20">
        <v>31465.281552207885</v>
      </c>
    </row>
    <row r="86" spans="31:42" ht="14.45" x14ac:dyDescent="0.35">
      <c r="AE86">
        <v>2</v>
      </c>
      <c r="AF86">
        <v>1828</v>
      </c>
      <c r="AG86" t="s">
        <v>1073</v>
      </c>
      <c r="AH86" s="2"/>
      <c r="AI86" s="2">
        <v>7.8</v>
      </c>
      <c r="AJ86">
        <v>8.044999999999991</v>
      </c>
      <c r="AM86" s="10">
        <v>79</v>
      </c>
      <c r="AN86" s="20">
        <v>24653.810713939747</v>
      </c>
      <c r="AO86" s="20">
        <v>29667.759080469765</v>
      </c>
      <c r="AP86" s="20">
        <v>31465.281552207885</v>
      </c>
    </row>
    <row r="87" spans="31:42" ht="14.45" x14ac:dyDescent="0.35">
      <c r="AE87">
        <v>2</v>
      </c>
      <c r="AF87">
        <v>3430</v>
      </c>
      <c r="AG87" t="s">
        <v>1067</v>
      </c>
      <c r="AH87" s="2"/>
      <c r="AI87" s="2">
        <v>7.8</v>
      </c>
      <c r="AJ87">
        <v>8.044999999999991</v>
      </c>
      <c r="AM87" s="10">
        <v>80</v>
      </c>
      <c r="AN87" s="20">
        <v>24656.54092346616</v>
      </c>
      <c r="AO87" s="20">
        <v>29667.895590946089</v>
      </c>
      <c r="AP87" s="20">
        <v>31465.281552207885</v>
      </c>
    </row>
    <row r="88" spans="31:42" ht="14.45" x14ac:dyDescent="0.35">
      <c r="AE88">
        <v>2</v>
      </c>
      <c r="AF88">
        <v>3042</v>
      </c>
      <c r="AG88" t="s">
        <v>1074</v>
      </c>
      <c r="AH88" s="2"/>
      <c r="AI88" s="2">
        <v>7.9</v>
      </c>
      <c r="AJ88">
        <v>8.044999999999991</v>
      </c>
      <c r="AM88" s="10">
        <v>81</v>
      </c>
      <c r="AN88" s="20">
        <v>24680.003723764388</v>
      </c>
      <c r="AO88" s="20">
        <v>29669.068730961</v>
      </c>
      <c r="AP88" s="20">
        <v>31465.281552207885</v>
      </c>
    </row>
    <row r="89" spans="31:42" ht="14.45" x14ac:dyDescent="0.35">
      <c r="AE89">
        <v>2</v>
      </c>
      <c r="AF89">
        <v>5414</v>
      </c>
      <c r="AG89" t="s">
        <v>1103</v>
      </c>
      <c r="AH89" s="2"/>
      <c r="AI89" s="2">
        <v>8.3000000000000007</v>
      </c>
      <c r="AJ89">
        <v>8.044999999999991</v>
      </c>
      <c r="AM89" s="10">
        <v>82</v>
      </c>
      <c r="AN89" s="20">
        <v>24702.253570788263</v>
      </c>
      <c r="AO89" s="20">
        <v>29670.181223312189</v>
      </c>
      <c r="AP89" s="20">
        <v>31465.281552207885</v>
      </c>
    </row>
    <row r="90" spans="31:42" ht="14.45" x14ac:dyDescent="0.35">
      <c r="AE90">
        <v>2</v>
      </c>
      <c r="AF90">
        <v>3822</v>
      </c>
      <c r="AG90" t="s">
        <v>1095</v>
      </c>
      <c r="AH90" s="2"/>
      <c r="AI90" s="2">
        <v>8.4</v>
      </c>
      <c r="AJ90">
        <v>8.044999999999991</v>
      </c>
      <c r="AM90" s="10">
        <v>83</v>
      </c>
      <c r="AN90" s="20">
        <v>24715.325029194239</v>
      </c>
      <c r="AO90" s="20">
        <v>29670.834796232488</v>
      </c>
      <c r="AP90" s="20">
        <v>31465.281552207885</v>
      </c>
    </row>
    <row r="91" spans="31:42" ht="14.45" x14ac:dyDescent="0.35">
      <c r="AE91">
        <v>2</v>
      </c>
      <c r="AF91">
        <v>3432</v>
      </c>
      <c r="AG91" t="s">
        <v>1072</v>
      </c>
      <c r="AH91" s="2"/>
      <c r="AI91" s="2">
        <v>8.4</v>
      </c>
      <c r="AJ91">
        <v>8.044999999999991</v>
      </c>
      <c r="AM91" s="10">
        <v>84</v>
      </c>
      <c r="AN91" s="20">
        <v>24774.211969351833</v>
      </c>
      <c r="AO91" s="20">
        <v>29673.779143240368</v>
      </c>
      <c r="AP91" s="20">
        <v>31465.281552207885</v>
      </c>
    </row>
    <row r="92" spans="31:42" ht="14.45" x14ac:dyDescent="0.35">
      <c r="AE92">
        <v>2</v>
      </c>
      <c r="AF92">
        <v>3429</v>
      </c>
      <c r="AG92" t="s">
        <v>1057</v>
      </c>
      <c r="AH92" s="2"/>
      <c r="AI92" s="2">
        <v>9.3000000000000007</v>
      </c>
      <c r="AJ92">
        <v>8.044999999999991</v>
      </c>
      <c r="AM92" s="10">
        <v>85</v>
      </c>
      <c r="AN92" s="20">
        <v>24779.702952905431</v>
      </c>
      <c r="AO92" s="20">
        <v>29674.053692418049</v>
      </c>
      <c r="AP92" s="20">
        <v>31465.281552207885</v>
      </c>
    </row>
    <row r="93" spans="31:42" ht="14.45" x14ac:dyDescent="0.35">
      <c r="AE93">
        <v>2</v>
      </c>
      <c r="AF93">
        <v>1859</v>
      </c>
      <c r="AG93" t="s">
        <v>1078</v>
      </c>
      <c r="AH93" s="2"/>
      <c r="AI93" s="2">
        <v>9.6999999999999993</v>
      </c>
      <c r="AJ93">
        <v>8.044999999999991</v>
      </c>
      <c r="AM93" s="10">
        <v>86</v>
      </c>
      <c r="AN93" s="20">
        <v>24816.568265682658</v>
      </c>
      <c r="AO93" s="20">
        <v>29675.89695805691</v>
      </c>
      <c r="AP93" s="20">
        <v>31465.281552207885</v>
      </c>
    </row>
    <row r="94" spans="31:42" ht="14.45" x14ac:dyDescent="0.35">
      <c r="AE94">
        <v>2</v>
      </c>
      <c r="AF94">
        <v>3431</v>
      </c>
      <c r="AG94" t="s">
        <v>1037</v>
      </c>
      <c r="AH94" s="2"/>
      <c r="AI94" s="2">
        <v>9.6999999999999993</v>
      </c>
      <c r="AJ94">
        <v>8.044999999999991</v>
      </c>
      <c r="AM94" s="10">
        <v>87</v>
      </c>
      <c r="AN94" s="20">
        <v>24839.199281867146</v>
      </c>
      <c r="AO94" s="20">
        <v>29677.028508866137</v>
      </c>
      <c r="AP94" s="20">
        <v>31465.281552207885</v>
      </c>
    </row>
    <row r="95" spans="31:42" ht="14.45" x14ac:dyDescent="0.35">
      <c r="AE95">
        <v>2</v>
      </c>
      <c r="AF95">
        <v>3425</v>
      </c>
      <c r="AG95" t="s">
        <v>1064</v>
      </c>
      <c r="AH95" s="2"/>
      <c r="AI95" s="2">
        <v>10</v>
      </c>
      <c r="AJ95">
        <v>8.044999999999991</v>
      </c>
      <c r="AM95" s="10">
        <v>88</v>
      </c>
      <c r="AN95" s="20">
        <v>24885.466992524438</v>
      </c>
      <c r="AO95" s="20">
        <v>29679.341894399004</v>
      </c>
      <c r="AP95" s="20">
        <v>31465.281552207885</v>
      </c>
    </row>
    <row r="96" spans="31:42" ht="14.45" x14ac:dyDescent="0.35">
      <c r="AE96">
        <v>2</v>
      </c>
      <c r="AF96">
        <v>5427</v>
      </c>
      <c r="AG96" t="s">
        <v>1111</v>
      </c>
      <c r="AH96" s="2"/>
      <c r="AI96" s="2">
        <v>10.1</v>
      </c>
      <c r="AJ96">
        <v>8.044999999999991</v>
      </c>
      <c r="AM96" s="10">
        <v>89</v>
      </c>
      <c r="AN96" s="20">
        <v>24895.707025607353</v>
      </c>
      <c r="AO96" s="20">
        <v>29679.853896053144</v>
      </c>
      <c r="AP96" s="20">
        <v>31465.281552207885</v>
      </c>
    </row>
    <row r="97" spans="31:42" ht="14.45" x14ac:dyDescent="0.35">
      <c r="AE97">
        <v>2</v>
      </c>
      <c r="AF97">
        <v>5438</v>
      </c>
      <c r="AG97" t="s">
        <v>1135</v>
      </c>
      <c r="AH97" s="2"/>
      <c r="AI97" s="2">
        <v>10.3</v>
      </c>
      <c r="AJ97">
        <v>8.044999999999991</v>
      </c>
      <c r="AM97" s="10">
        <v>90</v>
      </c>
      <c r="AN97" s="20">
        <v>24901.861291424666</v>
      </c>
      <c r="AO97" s="20">
        <v>29680.16160934401</v>
      </c>
      <c r="AP97" s="20">
        <v>31465.281552207885</v>
      </c>
    </row>
    <row r="98" spans="31:42" ht="14.45" x14ac:dyDescent="0.35">
      <c r="AE98">
        <v>2</v>
      </c>
      <c r="AF98">
        <v>1822</v>
      </c>
      <c r="AG98" t="s">
        <v>1058</v>
      </c>
      <c r="AH98" s="2"/>
      <c r="AI98" s="2">
        <v>10.4</v>
      </c>
      <c r="AJ98">
        <v>8.044999999999991</v>
      </c>
      <c r="AM98" s="10">
        <v>91</v>
      </c>
      <c r="AN98" s="20">
        <v>24932.307403701852</v>
      </c>
      <c r="AO98" s="20">
        <v>29681.68391495787</v>
      </c>
      <c r="AP98" s="20">
        <v>31465.281552207885</v>
      </c>
    </row>
    <row r="99" spans="31:42" ht="14.45" x14ac:dyDescent="0.35">
      <c r="AE99">
        <v>2</v>
      </c>
      <c r="AF99">
        <v>5415</v>
      </c>
      <c r="AG99" t="s">
        <v>1091</v>
      </c>
      <c r="AH99" s="2"/>
      <c r="AI99" s="2">
        <v>10.4</v>
      </c>
      <c r="AJ99">
        <v>8.044999999999991</v>
      </c>
      <c r="AM99" s="10">
        <v>92</v>
      </c>
      <c r="AN99" s="20">
        <v>24947.768978148288</v>
      </c>
      <c r="AO99" s="20">
        <v>29682.456993680193</v>
      </c>
      <c r="AP99" s="20">
        <v>31465.281552207885</v>
      </c>
    </row>
    <row r="100" spans="31:42" ht="14.45" x14ac:dyDescent="0.35">
      <c r="AE100">
        <v>2</v>
      </c>
      <c r="AF100">
        <v>3449</v>
      </c>
      <c r="AG100" t="s">
        <v>1054</v>
      </c>
      <c r="AH100" s="2"/>
      <c r="AI100" s="2">
        <v>11.6</v>
      </c>
      <c r="AJ100">
        <v>8.044999999999991</v>
      </c>
      <c r="AM100" s="10">
        <v>93</v>
      </c>
      <c r="AN100" s="20">
        <v>24949.350082644629</v>
      </c>
      <c r="AO100" s="20">
        <v>29682.536048905007</v>
      </c>
      <c r="AP100" s="20">
        <v>31465.281552207885</v>
      </c>
    </row>
    <row r="101" spans="31:42" ht="14.45" x14ac:dyDescent="0.35">
      <c r="AE101">
        <v>2</v>
      </c>
      <c r="AF101">
        <v>1812</v>
      </c>
      <c r="AG101" t="s">
        <v>1059</v>
      </c>
      <c r="AH101" s="2"/>
      <c r="AI101" s="2">
        <v>11.7</v>
      </c>
      <c r="AJ101">
        <v>8.044999999999991</v>
      </c>
      <c r="AM101" s="10">
        <v>94</v>
      </c>
      <c r="AN101" s="20">
        <v>24955.686302010286</v>
      </c>
      <c r="AO101" s="20">
        <v>29682.852859873292</v>
      </c>
      <c r="AP101" s="20">
        <v>31465.281552207885</v>
      </c>
    </row>
    <row r="102" spans="31:42" ht="14.45" x14ac:dyDescent="0.35">
      <c r="AE102">
        <v>2</v>
      </c>
      <c r="AF102">
        <v>3819</v>
      </c>
      <c r="AG102" t="s">
        <v>1094</v>
      </c>
      <c r="AH102" s="2"/>
      <c r="AI102" s="2">
        <v>11.8</v>
      </c>
      <c r="AJ102">
        <v>8.044999999999991</v>
      </c>
      <c r="AM102" s="10">
        <v>95</v>
      </c>
      <c r="AN102" s="20">
        <v>24969.288008199521</v>
      </c>
      <c r="AO102" s="20">
        <v>29683.532945182753</v>
      </c>
      <c r="AP102" s="20">
        <v>31465.281552207885</v>
      </c>
    </row>
    <row r="103" spans="31:42" ht="14.45" x14ac:dyDescent="0.35">
      <c r="AE103">
        <v>2</v>
      </c>
      <c r="AF103">
        <v>4646</v>
      </c>
      <c r="AG103" t="s">
        <v>1043</v>
      </c>
      <c r="AH103" s="2"/>
      <c r="AI103" s="2">
        <v>11.8</v>
      </c>
      <c r="AJ103">
        <v>8.044999999999991</v>
      </c>
      <c r="AM103" s="10">
        <v>96</v>
      </c>
      <c r="AN103" s="20">
        <v>25024.472850241546</v>
      </c>
      <c r="AO103" s="20">
        <v>29686.29218728486</v>
      </c>
      <c r="AP103" s="20">
        <v>31465.281552207885</v>
      </c>
    </row>
    <row r="104" spans="31:42" ht="14.45" x14ac:dyDescent="0.35">
      <c r="AE104">
        <v>2</v>
      </c>
      <c r="AF104">
        <v>3452</v>
      </c>
      <c r="AG104" t="s">
        <v>1068</v>
      </c>
      <c r="AH104" s="2"/>
      <c r="AI104" s="2">
        <v>12.3</v>
      </c>
      <c r="AJ104">
        <v>8.044999999999991</v>
      </c>
      <c r="AM104" s="10">
        <v>97</v>
      </c>
      <c r="AN104" s="20">
        <v>25032.524944430723</v>
      </c>
      <c r="AO104" s="20">
        <v>29686.694791994312</v>
      </c>
      <c r="AP104" s="20">
        <v>31465.281552207885</v>
      </c>
    </row>
    <row r="105" spans="31:42" ht="14.45" x14ac:dyDescent="0.35">
      <c r="AE105">
        <v>2</v>
      </c>
      <c r="AF105">
        <v>5433</v>
      </c>
      <c r="AG105" t="s">
        <v>1124</v>
      </c>
      <c r="AH105" s="2"/>
      <c r="AI105" s="2">
        <v>12.9</v>
      </c>
      <c r="AJ105">
        <v>8.044999999999991</v>
      </c>
      <c r="AM105" s="10">
        <v>98</v>
      </c>
      <c r="AN105" s="20">
        <v>25034.870705808869</v>
      </c>
      <c r="AO105" s="20">
        <v>29686.81208006322</v>
      </c>
      <c r="AP105" s="20">
        <v>31465.281552207885</v>
      </c>
    </row>
    <row r="106" spans="31:42" ht="14.45" x14ac:dyDescent="0.35">
      <c r="AE106">
        <v>2</v>
      </c>
      <c r="AF106">
        <v>5411</v>
      </c>
      <c r="AG106" t="s">
        <v>1080</v>
      </c>
      <c r="AH106" s="2"/>
      <c r="AI106" s="2">
        <v>13.1</v>
      </c>
      <c r="AJ106">
        <v>8.044999999999991</v>
      </c>
      <c r="AM106" s="10">
        <v>99</v>
      </c>
      <c r="AN106" s="20">
        <v>25080.711489601956</v>
      </c>
      <c r="AO106" s="20">
        <v>29689.104119252876</v>
      </c>
      <c r="AP106" s="20">
        <v>31465.281552207885</v>
      </c>
    </row>
    <row r="107" spans="31:42" ht="14.45" x14ac:dyDescent="0.35">
      <c r="AE107">
        <v>2</v>
      </c>
      <c r="AF107">
        <v>5425</v>
      </c>
      <c r="AG107" t="s">
        <v>1114</v>
      </c>
      <c r="AH107" s="2"/>
      <c r="AI107" s="2">
        <v>13.6</v>
      </c>
      <c r="AJ107">
        <v>8.044999999999991</v>
      </c>
      <c r="AM107" s="10">
        <v>100</v>
      </c>
      <c r="AN107" s="20">
        <v>25083.552484667402</v>
      </c>
      <c r="AO107" s="20">
        <v>29689.246169006146</v>
      </c>
      <c r="AP107" s="20">
        <v>31465.281552207885</v>
      </c>
    </row>
    <row r="108" spans="31:42" ht="14.45" x14ac:dyDescent="0.35">
      <c r="AE108">
        <v>2</v>
      </c>
      <c r="AF108">
        <v>4634</v>
      </c>
      <c r="AG108" t="s">
        <v>1122</v>
      </c>
      <c r="AH108" s="2"/>
      <c r="AI108" s="2">
        <v>13.7</v>
      </c>
      <c r="AJ108">
        <v>8.044999999999991</v>
      </c>
      <c r="AM108" s="10">
        <v>101</v>
      </c>
      <c r="AN108" s="20">
        <v>25135.117676021666</v>
      </c>
      <c r="AO108" s="20">
        <v>29691.824428573858</v>
      </c>
      <c r="AP108" s="20">
        <v>31465.281552207885</v>
      </c>
    </row>
    <row r="109" spans="31:42" ht="14.45" x14ac:dyDescent="0.35">
      <c r="AE109">
        <v>2</v>
      </c>
      <c r="AF109">
        <v>3434</v>
      </c>
      <c r="AG109" t="s">
        <v>1060</v>
      </c>
      <c r="AH109" s="2"/>
      <c r="AI109" s="2">
        <v>14.3</v>
      </c>
      <c r="AJ109">
        <v>8.044999999999991</v>
      </c>
      <c r="AM109" s="10">
        <v>102</v>
      </c>
      <c r="AN109" s="20">
        <v>25155.576887823452</v>
      </c>
      <c r="AO109" s="20">
        <v>29692.847389163948</v>
      </c>
      <c r="AP109" s="20">
        <v>31465.281552207885</v>
      </c>
    </row>
    <row r="110" spans="31:42" ht="14.45" x14ac:dyDescent="0.35">
      <c r="AE110">
        <v>2</v>
      </c>
      <c r="AF110">
        <v>3423</v>
      </c>
      <c r="AG110" t="s">
        <v>1050</v>
      </c>
      <c r="AH110" s="2"/>
      <c r="AI110" s="2">
        <v>14.7</v>
      </c>
      <c r="AJ110">
        <v>8.044999999999991</v>
      </c>
      <c r="AM110" s="10">
        <v>103</v>
      </c>
      <c r="AN110" s="20">
        <v>25162.186867024971</v>
      </c>
      <c r="AO110" s="20">
        <v>29693.177888124028</v>
      </c>
      <c r="AP110" s="20">
        <v>31465.281552207885</v>
      </c>
    </row>
    <row r="111" spans="31:42" ht="14.45" x14ac:dyDescent="0.35">
      <c r="AE111">
        <v>2</v>
      </c>
      <c r="AF111">
        <v>1875</v>
      </c>
      <c r="AG111" t="s">
        <v>1127</v>
      </c>
      <c r="AH111" s="2"/>
      <c r="AI111" s="2">
        <v>14.8</v>
      </c>
      <c r="AJ111">
        <v>8.044999999999991</v>
      </c>
      <c r="AM111" s="10">
        <v>104</v>
      </c>
      <c r="AN111" s="20">
        <v>25256.858372176408</v>
      </c>
      <c r="AO111" s="20">
        <v>29697.911463381595</v>
      </c>
      <c r="AP111" s="20">
        <v>31465.281552207885</v>
      </c>
    </row>
    <row r="112" spans="31:42" ht="14.45" x14ac:dyDescent="0.35">
      <c r="AE112">
        <v>2</v>
      </c>
      <c r="AF112">
        <v>1827</v>
      </c>
      <c r="AG112" t="s">
        <v>1108</v>
      </c>
      <c r="AH112" s="2"/>
      <c r="AI112" s="2">
        <v>15.4</v>
      </c>
      <c r="AJ112">
        <v>8.044999999999991</v>
      </c>
      <c r="AM112" s="10">
        <v>105</v>
      </c>
      <c r="AN112" s="20">
        <v>25256.911773457647</v>
      </c>
      <c r="AO112" s="20">
        <v>29697.914133445662</v>
      </c>
      <c r="AP112" s="20">
        <v>31465.281552207885</v>
      </c>
    </row>
    <row r="113" spans="31:42" ht="14.45" x14ac:dyDescent="0.35">
      <c r="AE113">
        <v>2</v>
      </c>
      <c r="AF113">
        <v>4616</v>
      </c>
      <c r="AG113" t="s">
        <v>1076</v>
      </c>
      <c r="AH113" s="2"/>
      <c r="AI113" s="2">
        <v>15.5</v>
      </c>
      <c r="AJ113">
        <v>8.044999999999991</v>
      </c>
      <c r="AM113" s="10">
        <v>106</v>
      </c>
      <c r="AN113" s="20">
        <v>25284.778999682774</v>
      </c>
      <c r="AO113" s="20">
        <v>29699.307494756918</v>
      </c>
      <c r="AP113" s="20">
        <v>31465.281552207885</v>
      </c>
    </row>
    <row r="114" spans="31:42" ht="14.45" x14ac:dyDescent="0.35">
      <c r="AE114">
        <v>2</v>
      </c>
      <c r="AF114">
        <v>1848</v>
      </c>
      <c r="AG114" t="s">
        <v>1106</v>
      </c>
      <c r="AH114" s="2"/>
      <c r="AI114" s="2">
        <v>16.5</v>
      </c>
      <c r="AJ114">
        <v>8.044999999999991</v>
      </c>
      <c r="AM114" s="10">
        <v>107</v>
      </c>
      <c r="AN114" s="20">
        <v>25322.063632078647</v>
      </c>
      <c r="AO114" s="20">
        <v>29701.17172637671</v>
      </c>
      <c r="AP114" s="20">
        <v>31465.281552207885</v>
      </c>
    </row>
    <row r="115" spans="31:42" ht="14.45" x14ac:dyDescent="0.35">
      <c r="AE115">
        <v>2</v>
      </c>
      <c r="AF115">
        <v>5420</v>
      </c>
      <c r="AG115" t="s">
        <v>1109</v>
      </c>
      <c r="AH115" s="2"/>
      <c r="AI115" s="2">
        <v>17.2</v>
      </c>
      <c r="AJ115">
        <v>8.044999999999991</v>
      </c>
      <c r="AM115" s="10">
        <v>108</v>
      </c>
      <c r="AN115" s="20">
        <v>25371.382067291015</v>
      </c>
      <c r="AO115" s="20">
        <v>29703.63764813733</v>
      </c>
      <c r="AP115" s="20">
        <v>31465.281552207885</v>
      </c>
    </row>
    <row r="116" spans="31:42" ht="14.45" x14ac:dyDescent="0.35">
      <c r="AE116">
        <v>2</v>
      </c>
      <c r="AF116">
        <v>1838</v>
      </c>
      <c r="AG116" t="s">
        <v>1123</v>
      </c>
      <c r="AH116" s="2"/>
      <c r="AI116" s="2">
        <v>17.7</v>
      </c>
      <c r="AJ116">
        <v>8.044999999999991</v>
      </c>
      <c r="AM116" s="10">
        <v>109</v>
      </c>
      <c r="AN116" s="20">
        <v>25376.469119579502</v>
      </c>
      <c r="AO116" s="20">
        <v>29703.892000751752</v>
      </c>
      <c r="AP116" s="20">
        <v>31465.281552207885</v>
      </c>
    </row>
    <row r="117" spans="31:42" ht="14.45" x14ac:dyDescent="0.35">
      <c r="AE117">
        <v>2</v>
      </c>
      <c r="AF117">
        <v>3039</v>
      </c>
      <c r="AG117" t="s">
        <v>1096</v>
      </c>
      <c r="AH117" s="2"/>
      <c r="AI117" s="2">
        <v>17.7</v>
      </c>
      <c r="AJ117">
        <v>8.044999999999991</v>
      </c>
      <c r="AM117" s="10">
        <v>110</v>
      </c>
      <c r="AN117" s="20">
        <v>25420.145649838883</v>
      </c>
      <c r="AO117" s="20">
        <v>29706.075827264722</v>
      </c>
      <c r="AP117" s="20">
        <v>31465.281552207885</v>
      </c>
    </row>
    <row r="118" spans="31:42" ht="14.45" x14ac:dyDescent="0.35">
      <c r="AE118">
        <v>2</v>
      </c>
      <c r="AF118">
        <v>5413</v>
      </c>
      <c r="AG118" t="s">
        <v>1117</v>
      </c>
      <c r="AH118" s="2"/>
      <c r="AI118" s="2">
        <v>17.899999999999999</v>
      </c>
      <c r="AJ118">
        <v>8.044999999999991</v>
      </c>
      <c r="AM118" s="10">
        <v>111</v>
      </c>
      <c r="AN118" s="20">
        <v>25427.523929471034</v>
      </c>
      <c r="AO118" s="20">
        <v>29706.444741246331</v>
      </c>
      <c r="AP118" s="20">
        <v>31465.281552207885</v>
      </c>
    </row>
    <row r="119" spans="31:42" ht="14.45" x14ac:dyDescent="0.35">
      <c r="AE119">
        <v>2</v>
      </c>
      <c r="AF119">
        <v>1851</v>
      </c>
      <c r="AG119" t="s">
        <v>1079</v>
      </c>
      <c r="AH119" s="2"/>
      <c r="AI119" s="2">
        <v>18.2</v>
      </c>
      <c r="AJ119">
        <v>8.044999999999991</v>
      </c>
      <c r="AM119" s="10">
        <v>112</v>
      </c>
      <c r="AN119" s="20">
        <v>25437.50097357441</v>
      </c>
      <c r="AO119" s="20">
        <v>29706.943593451499</v>
      </c>
      <c r="AP119" s="20">
        <v>31465.281552207885</v>
      </c>
    </row>
    <row r="120" spans="31:42" ht="14.45" x14ac:dyDescent="0.35">
      <c r="AE120">
        <v>2</v>
      </c>
      <c r="AF120">
        <v>1818</v>
      </c>
      <c r="AG120" t="s">
        <v>1085</v>
      </c>
      <c r="AH120" s="2"/>
      <c r="AI120" s="2">
        <v>18.5</v>
      </c>
      <c r="AJ120">
        <v>8.044999999999991</v>
      </c>
      <c r="AM120" s="10">
        <v>113</v>
      </c>
      <c r="AN120" s="20">
        <v>25438.976624490671</v>
      </c>
      <c r="AO120" s="20">
        <v>29707.017375997308</v>
      </c>
      <c r="AP120" s="20">
        <v>31465.281552207885</v>
      </c>
    </row>
    <row r="121" spans="31:42" ht="14.45" x14ac:dyDescent="0.35">
      <c r="AE121">
        <v>2</v>
      </c>
      <c r="AF121">
        <v>3046</v>
      </c>
      <c r="AG121" t="s">
        <v>1042</v>
      </c>
      <c r="AH121" s="2"/>
      <c r="AI121" s="2">
        <v>18.7</v>
      </c>
      <c r="AJ121">
        <v>8.044999999999991</v>
      </c>
      <c r="AM121" s="10">
        <v>114</v>
      </c>
      <c r="AN121" s="20">
        <v>25468.649249422633</v>
      </c>
      <c r="AO121" s="20">
        <v>29708.501007243911</v>
      </c>
      <c r="AP121" s="20">
        <v>31465.281552207885</v>
      </c>
    </row>
    <row r="122" spans="31:42" ht="14.45" x14ac:dyDescent="0.35">
      <c r="AE122">
        <v>2</v>
      </c>
      <c r="AF122">
        <v>5434</v>
      </c>
      <c r="AG122" t="s">
        <v>1132</v>
      </c>
      <c r="AH122" s="2"/>
      <c r="AI122" s="2">
        <v>19</v>
      </c>
      <c r="AJ122">
        <v>8.044999999999991</v>
      </c>
      <c r="AM122" s="10">
        <v>115</v>
      </c>
      <c r="AN122" s="20">
        <v>25469.685256557754</v>
      </c>
      <c r="AO122" s="20">
        <v>29708.552807600667</v>
      </c>
      <c r="AP122" s="20">
        <v>31465.281552207885</v>
      </c>
    </row>
    <row r="123" spans="31:42" ht="14.45" x14ac:dyDescent="0.35">
      <c r="AE123">
        <v>2</v>
      </c>
      <c r="AF123">
        <v>1874</v>
      </c>
      <c r="AG123" t="s">
        <v>1089</v>
      </c>
      <c r="AH123" s="2"/>
      <c r="AI123" s="2">
        <v>19.100000000000001</v>
      </c>
      <c r="AJ123">
        <v>8.044999999999991</v>
      </c>
      <c r="AM123" s="10">
        <v>116</v>
      </c>
      <c r="AN123" s="20">
        <v>25485.065371024735</v>
      </c>
      <c r="AO123" s="20">
        <v>29709.321813324012</v>
      </c>
      <c r="AP123" s="20">
        <v>31465.281552207885</v>
      </c>
    </row>
    <row r="124" spans="31:42" ht="14.45" x14ac:dyDescent="0.35">
      <c r="AE124">
        <v>2</v>
      </c>
      <c r="AF124">
        <v>5423</v>
      </c>
      <c r="AG124" t="s">
        <v>1126</v>
      </c>
      <c r="AH124" s="2"/>
      <c r="AI124" s="2">
        <v>19.7</v>
      </c>
      <c r="AJ124">
        <v>8.044999999999991</v>
      </c>
      <c r="AM124" s="10">
        <v>117</v>
      </c>
      <c r="AN124" s="20">
        <v>25510.725621710866</v>
      </c>
      <c r="AO124" s="20">
        <v>29710.604825858325</v>
      </c>
      <c r="AP124" s="20">
        <v>31465.281552207885</v>
      </c>
    </row>
    <row r="125" spans="31:42" ht="14.45" x14ac:dyDescent="0.35">
      <c r="AE125">
        <v>2</v>
      </c>
      <c r="AF125">
        <v>4637</v>
      </c>
      <c r="AG125" t="s">
        <v>1104</v>
      </c>
      <c r="AH125" s="2"/>
      <c r="AI125" s="2">
        <v>19.899999999999999</v>
      </c>
      <c r="AJ125">
        <v>8.044999999999991</v>
      </c>
      <c r="AM125" s="10">
        <v>118</v>
      </c>
      <c r="AN125" s="20">
        <v>25517.03084304318</v>
      </c>
      <c r="AO125" s="20">
        <v>29710.92008692494</v>
      </c>
      <c r="AP125" s="20">
        <v>31465.281552207885</v>
      </c>
    </row>
    <row r="126" spans="31:42" ht="14.45" x14ac:dyDescent="0.35">
      <c r="AE126">
        <v>2</v>
      </c>
      <c r="AF126">
        <v>5429</v>
      </c>
      <c r="AG126" t="s">
        <v>1134</v>
      </c>
      <c r="AH126" s="2"/>
      <c r="AI126" s="2">
        <v>20.100000000000001</v>
      </c>
      <c r="AJ126">
        <v>8.044999999999991</v>
      </c>
      <c r="AM126" s="10">
        <v>119</v>
      </c>
      <c r="AN126" s="20">
        <v>25606.197648787656</v>
      </c>
      <c r="AO126" s="20">
        <v>29715.378427212163</v>
      </c>
      <c r="AP126" s="20">
        <v>31465.281552207885</v>
      </c>
    </row>
    <row r="127" spans="31:42" ht="14.45" x14ac:dyDescent="0.35">
      <c r="AE127">
        <v>2</v>
      </c>
      <c r="AF127">
        <v>1133</v>
      </c>
      <c r="AG127" t="s">
        <v>1120</v>
      </c>
      <c r="AH127" s="2"/>
      <c r="AI127" s="2">
        <v>20.3</v>
      </c>
      <c r="AJ127">
        <v>8.044999999999991</v>
      </c>
      <c r="AM127" s="10">
        <v>120</v>
      </c>
      <c r="AN127" s="20">
        <v>25627.598060046188</v>
      </c>
      <c r="AO127" s="20">
        <v>29716.448447775092</v>
      </c>
      <c r="AP127" s="20">
        <v>31465.281552207885</v>
      </c>
    </row>
    <row r="128" spans="31:42" ht="14.45" x14ac:dyDescent="0.35">
      <c r="AE128">
        <v>2</v>
      </c>
      <c r="AF128">
        <v>1834</v>
      </c>
      <c r="AG128" t="s">
        <v>1119</v>
      </c>
      <c r="AH128" s="2"/>
      <c r="AI128" s="2">
        <v>21.3</v>
      </c>
      <c r="AJ128">
        <v>8.044999999999991</v>
      </c>
      <c r="AM128" s="10">
        <v>121</v>
      </c>
      <c r="AN128" s="20">
        <v>25635.849461555841</v>
      </c>
      <c r="AO128" s="20">
        <v>29716.86101785057</v>
      </c>
      <c r="AP128" s="20">
        <v>31465.281552207885</v>
      </c>
    </row>
    <row r="129" spans="31:42" ht="14.45" x14ac:dyDescent="0.35">
      <c r="AE129">
        <v>2</v>
      </c>
      <c r="AF129">
        <v>1826</v>
      </c>
      <c r="AG129" t="s">
        <v>1110</v>
      </c>
      <c r="AH129" s="2"/>
      <c r="AI129" s="2">
        <v>22.8</v>
      </c>
      <c r="AJ129">
        <v>8.044999999999991</v>
      </c>
      <c r="AM129" s="10">
        <v>122</v>
      </c>
      <c r="AN129" s="20">
        <v>25651.439121756488</v>
      </c>
      <c r="AO129" s="20">
        <v>29717.640500860602</v>
      </c>
      <c r="AP129" s="20">
        <v>31465.281552207885</v>
      </c>
    </row>
    <row r="130" spans="31:42" ht="14.45" x14ac:dyDescent="0.35">
      <c r="AE130">
        <v>2</v>
      </c>
      <c r="AF130">
        <v>1573</v>
      </c>
      <c r="AG130" t="s">
        <v>1113</v>
      </c>
      <c r="AH130" s="2"/>
      <c r="AI130" s="2">
        <v>23</v>
      </c>
      <c r="AJ130">
        <v>8.044999999999991</v>
      </c>
      <c r="AM130" s="10">
        <v>123</v>
      </c>
      <c r="AN130" s="20">
        <v>25652.275877237505</v>
      </c>
      <c r="AO130" s="20">
        <v>29717.682338634655</v>
      </c>
      <c r="AP130" s="20">
        <v>31465.281552207885</v>
      </c>
    </row>
    <row r="131" spans="31:42" ht="14.45" x14ac:dyDescent="0.35">
      <c r="AE131">
        <v>2</v>
      </c>
      <c r="AF131">
        <v>4635</v>
      </c>
      <c r="AG131" t="s">
        <v>1118</v>
      </c>
      <c r="AH131" s="2"/>
      <c r="AI131" s="2">
        <v>23</v>
      </c>
      <c r="AJ131">
        <v>8.044999999999991</v>
      </c>
      <c r="AM131" s="10">
        <v>124</v>
      </c>
      <c r="AN131" s="20">
        <v>25675.440170940172</v>
      </c>
      <c r="AO131" s="20">
        <v>29718.840553319784</v>
      </c>
      <c r="AP131" s="20">
        <v>31465.281552207885</v>
      </c>
    </row>
    <row r="132" spans="31:42" ht="14.45" x14ac:dyDescent="0.35">
      <c r="AE132">
        <v>2</v>
      </c>
      <c r="AF132">
        <v>1811</v>
      </c>
      <c r="AG132" t="s">
        <v>1128</v>
      </c>
      <c r="AH132" s="2"/>
      <c r="AI132" s="2">
        <v>25.8</v>
      </c>
      <c r="AJ132">
        <v>8.044999999999991</v>
      </c>
      <c r="AM132" s="10">
        <v>125</v>
      </c>
      <c r="AN132" s="20">
        <v>25702.309029249682</v>
      </c>
      <c r="AO132" s="20">
        <v>29720.183996235264</v>
      </c>
      <c r="AP132" s="20">
        <v>31465.281552207885</v>
      </c>
    </row>
    <row r="133" spans="31:42" ht="14.45" x14ac:dyDescent="0.35">
      <c r="AE133">
        <v>2</v>
      </c>
      <c r="AF133">
        <v>1836</v>
      </c>
      <c r="AG133" t="s">
        <v>1129</v>
      </c>
      <c r="AH133" s="2"/>
      <c r="AI133" s="2">
        <v>28.5</v>
      </c>
      <c r="AJ133">
        <v>8.044999999999991</v>
      </c>
      <c r="AM133" s="10">
        <v>126</v>
      </c>
      <c r="AN133" s="20">
        <v>25742.367727272725</v>
      </c>
      <c r="AO133" s="20">
        <v>29722.186931136417</v>
      </c>
      <c r="AP133" s="20">
        <v>31465.281552207885</v>
      </c>
    </row>
    <row r="134" spans="31:42" ht="14.45" x14ac:dyDescent="0.35">
      <c r="AE134">
        <v>2</v>
      </c>
      <c r="AF134">
        <v>5049</v>
      </c>
      <c r="AG134" t="s">
        <v>1131</v>
      </c>
      <c r="AH134" s="2"/>
      <c r="AI134" s="2">
        <v>39.5</v>
      </c>
      <c r="AJ134" s="10">
        <v>8.044999999999991</v>
      </c>
      <c r="AM134" s="10">
        <v>127</v>
      </c>
      <c r="AN134" s="20">
        <v>25781.754322740344</v>
      </c>
      <c r="AO134" s="20">
        <v>29724.156260909796</v>
      </c>
      <c r="AP134" s="20">
        <v>31465.281552207885</v>
      </c>
    </row>
    <row r="135" spans="31:42" ht="14.45" x14ac:dyDescent="0.35">
      <c r="AE135">
        <v>3</v>
      </c>
      <c r="AF135">
        <v>5032</v>
      </c>
      <c r="AG135" t="s">
        <v>1142</v>
      </c>
      <c r="AH135" s="2">
        <v>-3.3</v>
      </c>
      <c r="AI135" s="2"/>
      <c r="AJ135">
        <v>7.4950000000000072</v>
      </c>
      <c r="AM135" s="10">
        <v>128</v>
      </c>
      <c r="AN135" s="20">
        <v>25789.73197260642</v>
      </c>
      <c r="AO135" s="20">
        <v>29724.555143403097</v>
      </c>
      <c r="AP135" s="20">
        <v>31465.281552207885</v>
      </c>
    </row>
    <row r="136" spans="31:42" ht="14.45" x14ac:dyDescent="0.35">
      <c r="AE136">
        <v>3</v>
      </c>
      <c r="AF136">
        <v>5419</v>
      </c>
      <c r="AG136" t="s">
        <v>1151</v>
      </c>
      <c r="AH136" s="2">
        <v>-0.7</v>
      </c>
      <c r="AI136" s="2"/>
      <c r="AJ136">
        <v>7.4950000000000072</v>
      </c>
      <c r="AM136" s="10">
        <v>129</v>
      </c>
      <c r="AN136" s="20">
        <v>25874.719344262296</v>
      </c>
      <c r="AO136" s="20">
        <v>29728.804511985891</v>
      </c>
      <c r="AP136" s="20">
        <v>31465.281552207885</v>
      </c>
    </row>
    <row r="137" spans="31:42" ht="14.45" x14ac:dyDescent="0.35">
      <c r="AE137">
        <v>3</v>
      </c>
      <c r="AF137">
        <v>1832</v>
      </c>
      <c r="AG137" t="s">
        <v>1175</v>
      </c>
      <c r="AH137" s="2">
        <v>-0.4</v>
      </c>
      <c r="AI137" s="2"/>
      <c r="AJ137">
        <v>7.4950000000000072</v>
      </c>
      <c r="AM137" s="10">
        <v>130</v>
      </c>
      <c r="AN137" s="20">
        <v>25906.262195121952</v>
      </c>
      <c r="AO137" s="20">
        <v>29730.381654528876</v>
      </c>
      <c r="AP137" s="20">
        <v>31465.281552207885</v>
      </c>
    </row>
    <row r="138" spans="31:42" ht="14.45" x14ac:dyDescent="0.35">
      <c r="AE138">
        <v>3</v>
      </c>
      <c r="AF138">
        <v>3015</v>
      </c>
      <c r="AG138" t="s">
        <v>1139</v>
      </c>
      <c r="AH138" s="2">
        <v>1.3</v>
      </c>
      <c r="AI138" s="2"/>
      <c r="AJ138">
        <v>7.4950000000000072</v>
      </c>
      <c r="AM138" s="10">
        <v>131</v>
      </c>
      <c r="AN138" s="20">
        <v>25919.588535645471</v>
      </c>
      <c r="AO138" s="20">
        <v>29731.04797155505</v>
      </c>
      <c r="AP138" s="20">
        <v>31465.281552207885</v>
      </c>
    </row>
    <row r="139" spans="31:42" ht="14.45" x14ac:dyDescent="0.35">
      <c r="AE139">
        <v>3</v>
      </c>
      <c r="AF139">
        <v>3044</v>
      </c>
      <c r="AG139" t="s">
        <v>1179</v>
      </c>
      <c r="AH139" s="2">
        <v>1.3</v>
      </c>
      <c r="AI139" s="2"/>
      <c r="AJ139">
        <v>7.4950000000000072</v>
      </c>
      <c r="AM139" s="10">
        <v>132</v>
      </c>
      <c r="AN139" s="20">
        <v>25930.160989190961</v>
      </c>
      <c r="AO139" s="20">
        <v>29731.576594232323</v>
      </c>
      <c r="AP139" s="20">
        <v>31465.281552207885</v>
      </c>
    </row>
    <row r="140" spans="31:42" ht="14.45" x14ac:dyDescent="0.35">
      <c r="AE140">
        <v>3</v>
      </c>
      <c r="AF140">
        <v>3011</v>
      </c>
      <c r="AG140" t="s">
        <v>1156</v>
      </c>
      <c r="AH140" s="2">
        <v>1.5</v>
      </c>
      <c r="AI140" s="2"/>
      <c r="AJ140">
        <v>7.4950000000000072</v>
      </c>
      <c r="AM140" s="10">
        <v>133</v>
      </c>
      <c r="AN140" s="20">
        <v>25935.304806773485</v>
      </c>
      <c r="AO140" s="20">
        <v>29731.833785111448</v>
      </c>
      <c r="AP140" s="20">
        <v>31465.281552207885</v>
      </c>
    </row>
    <row r="141" spans="31:42" ht="14.45" x14ac:dyDescent="0.35">
      <c r="AE141">
        <v>3</v>
      </c>
      <c r="AF141">
        <v>5412</v>
      </c>
      <c r="AG141" t="s">
        <v>1169</v>
      </c>
      <c r="AH141" s="2">
        <v>2.1</v>
      </c>
      <c r="AI141" s="2"/>
      <c r="AJ141">
        <v>7.4950000000000072</v>
      </c>
      <c r="AM141" s="10">
        <v>134</v>
      </c>
      <c r="AN141" s="20">
        <v>25958.252780729719</v>
      </c>
      <c r="AO141" s="20">
        <v>29732.981183809265</v>
      </c>
      <c r="AP141" s="20">
        <v>31465.281552207885</v>
      </c>
    </row>
    <row r="142" spans="31:42" ht="14.45" x14ac:dyDescent="0.35">
      <c r="AE142">
        <v>3</v>
      </c>
      <c r="AF142">
        <v>1576</v>
      </c>
      <c r="AG142" t="s">
        <v>1174</v>
      </c>
      <c r="AH142" s="2">
        <v>2.2000000000000002</v>
      </c>
      <c r="AI142" s="2"/>
      <c r="AJ142">
        <v>7.4950000000000072</v>
      </c>
      <c r="AM142" s="10">
        <v>135</v>
      </c>
      <c r="AN142" s="20">
        <v>25961.459579885424</v>
      </c>
      <c r="AO142" s="20">
        <v>29733.141523767048</v>
      </c>
      <c r="AP142" s="20">
        <v>31465.281552207885</v>
      </c>
    </row>
    <row r="143" spans="31:42" ht="14.45" x14ac:dyDescent="0.35">
      <c r="AE143">
        <v>3</v>
      </c>
      <c r="AF143">
        <v>3417</v>
      </c>
      <c r="AG143" t="s">
        <v>1143</v>
      </c>
      <c r="AH143" s="2">
        <v>3.2</v>
      </c>
      <c r="AI143" s="2"/>
      <c r="AJ143">
        <v>7.4950000000000072</v>
      </c>
      <c r="AM143" s="10">
        <v>136</v>
      </c>
      <c r="AN143" s="20">
        <v>25962.673536685903</v>
      </c>
      <c r="AO143" s="20">
        <v>29733.202221607073</v>
      </c>
      <c r="AP143" s="20">
        <v>31465.281552207885</v>
      </c>
    </row>
    <row r="144" spans="31:42" ht="14.45" x14ac:dyDescent="0.35">
      <c r="AE144">
        <v>3</v>
      </c>
      <c r="AF144">
        <v>4615</v>
      </c>
      <c r="AG144" t="s">
        <v>1157</v>
      </c>
      <c r="AH144" s="2">
        <v>3.2</v>
      </c>
      <c r="AI144" s="2"/>
      <c r="AJ144">
        <v>7.4950000000000072</v>
      </c>
      <c r="AM144" s="10">
        <v>137</v>
      </c>
      <c r="AN144" s="20">
        <v>25980.917506685866</v>
      </c>
      <c r="AO144" s="20">
        <v>29734.114420107071</v>
      </c>
      <c r="AP144" s="20">
        <v>31465.281552207885</v>
      </c>
    </row>
    <row r="145" spans="31:42" ht="14.45" x14ac:dyDescent="0.35">
      <c r="AE145">
        <v>3</v>
      </c>
      <c r="AF145">
        <v>5047</v>
      </c>
      <c r="AG145" t="s">
        <v>1153</v>
      </c>
      <c r="AH145" s="2">
        <v>3.9</v>
      </c>
      <c r="AI145" s="2"/>
      <c r="AJ145">
        <v>7.4950000000000072</v>
      </c>
      <c r="AM145" s="10">
        <v>138</v>
      </c>
      <c r="AN145" s="20">
        <v>26009.934695998614</v>
      </c>
      <c r="AO145" s="20">
        <v>29735.565279572711</v>
      </c>
      <c r="AP145" s="20">
        <v>31465.281552207885</v>
      </c>
    </row>
    <row r="146" spans="31:42" ht="14.45" x14ac:dyDescent="0.35">
      <c r="AE146">
        <v>3</v>
      </c>
      <c r="AF146">
        <v>5416</v>
      </c>
      <c r="AG146" t="s">
        <v>1173</v>
      </c>
      <c r="AH146" s="2">
        <v>4</v>
      </c>
      <c r="AI146" s="2"/>
      <c r="AJ146">
        <v>7.4950000000000072</v>
      </c>
      <c r="AM146" s="10">
        <v>139</v>
      </c>
      <c r="AN146" s="20">
        <v>26017.065236427319</v>
      </c>
      <c r="AO146" s="20">
        <v>29735.921806594146</v>
      </c>
      <c r="AP146" s="20">
        <v>31465.281552207885</v>
      </c>
    </row>
    <row r="147" spans="31:42" ht="14.45" x14ac:dyDescent="0.35">
      <c r="AE147">
        <v>3</v>
      </c>
      <c r="AF147">
        <v>3435</v>
      </c>
      <c r="AG147" t="s">
        <v>1161</v>
      </c>
      <c r="AH147" s="2">
        <v>4.5</v>
      </c>
      <c r="AI147" s="2"/>
      <c r="AJ147">
        <v>7.4950000000000072</v>
      </c>
      <c r="AM147" s="10">
        <v>140</v>
      </c>
      <c r="AN147" s="20">
        <v>26023.661713890808</v>
      </c>
      <c r="AO147" s="20">
        <v>29736.251630467319</v>
      </c>
      <c r="AP147" s="20">
        <v>31465.281552207885</v>
      </c>
    </row>
    <row r="148" spans="31:42" ht="14.45" x14ac:dyDescent="0.35">
      <c r="AE148">
        <v>3</v>
      </c>
      <c r="AF148">
        <v>3419</v>
      </c>
      <c r="AG148" t="s">
        <v>1144</v>
      </c>
      <c r="AH148" s="2">
        <v>4.5999999999999996</v>
      </c>
      <c r="AI148" s="2"/>
      <c r="AJ148">
        <v>7.4950000000000072</v>
      </c>
      <c r="AM148" s="10">
        <v>141</v>
      </c>
      <c r="AN148" s="20">
        <v>26026.593259540725</v>
      </c>
      <c r="AO148" s="20">
        <v>29736.398207749815</v>
      </c>
      <c r="AP148" s="20">
        <v>31465.281552207885</v>
      </c>
    </row>
    <row r="149" spans="31:42" ht="14.45" x14ac:dyDescent="0.35">
      <c r="AE149">
        <v>3</v>
      </c>
      <c r="AF149">
        <v>1134</v>
      </c>
      <c r="AG149" t="s">
        <v>1182</v>
      </c>
      <c r="AH149" s="2">
        <v>4.8</v>
      </c>
      <c r="AI149" s="2"/>
      <c r="AJ149">
        <v>7.4950000000000072</v>
      </c>
      <c r="AM149" s="10">
        <v>142</v>
      </c>
      <c r="AN149" s="20">
        <v>26048.237362305717</v>
      </c>
      <c r="AO149" s="20">
        <v>29737.480412888068</v>
      </c>
      <c r="AP149" s="20">
        <v>31465.281552207885</v>
      </c>
    </row>
    <row r="150" spans="31:42" ht="14.45" x14ac:dyDescent="0.35">
      <c r="AE150">
        <v>3</v>
      </c>
      <c r="AF150">
        <v>5435</v>
      </c>
      <c r="AG150" t="s">
        <v>1172</v>
      </c>
      <c r="AH150" s="2">
        <v>4.8</v>
      </c>
      <c r="AI150" s="2"/>
      <c r="AJ150">
        <v>7.4950000000000072</v>
      </c>
      <c r="AM150" s="10">
        <v>143</v>
      </c>
      <c r="AN150" s="20">
        <v>26053.406105134261</v>
      </c>
      <c r="AO150" s="20">
        <v>29737.738850029487</v>
      </c>
      <c r="AP150" s="20">
        <v>31465.281552207885</v>
      </c>
    </row>
    <row r="151" spans="31:42" ht="14.45" x14ac:dyDescent="0.35">
      <c r="AE151">
        <v>3</v>
      </c>
      <c r="AF151">
        <v>5428</v>
      </c>
      <c r="AG151" t="s">
        <v>1163</v>
      </c>
      <c r="AH151" s="2">
        <v>5</v>
      </c>
      <c r="AI151" s="2"/>
      <c r="AJ151">
        <v>7.4950000000000072</v>
      </c>
      <c r="AM151" s="10">
        <v>144</v>
      </c>
      <c r="AN151" s="20">
        <v>26083.119793586437</v>
      </c>
      <c r="AO151" s="20">
        <v>29739.224534452096</v>
      </c>
      <c r="AP151" s="20">
        <v>31465.281552207885</v>
      </c>
    </row>
    <row r="152" spans="31:42" ht="14.45" x14ac:dyDescent="0.35">
      <c r="AE152">
        <v>3</v>
      </c>
      <c r="AF152">
        <v>3815</v>
      </c>
      <c r="AG152" t="s">
        <v>1147</v>
      </c>
      <c r="AH152" s="2">
        <v>5</v>
      </c>
      <c r="AI152" s="2"/>
      <c r="AJ152">
        <v>7.4950000000000072</v>
      </c>
      <c r="AM152" s="10">
        <v>145</v>
      </c>
      <c r="AN152" s="20">
        <v>26093.609257265878</v>
      </c>
      <c r="AO152" s="20">
        <v>29739.749007636074</v>
      </c>
      <c r="AP152" s="20">
        <v>31465.281552207885</v>
      </c>
    </row>
    <row r="153" spans="31:42" ht="14.45" x14ac:dyDescent="0.35">
      <c r="AE153">
        <v>3</v>
      </c>
      <c r="AF153">
        <v>4219</v>
      </c>
      <c r="AG153" t="s">
        <v>1138</v>
      </c>
      <c r="AH153" s="2">
        <v>5.3</v>
      </c>
      <c r="AI153" s="2"/>
      <c r="AJ153">
        <v>7.4950000000000072</v>
      </c>
      <c r="AM153" s="10">
        <v>146</v>
      </c>
      <c r="AN153" s="20">
        <v>26111.108743965055</v>
      </c>
      <c r="AO153" s="20">
        <v>29740.623981971028</v>
      </c>
      <c r="AP153" s="20">
        <v>31465.281552207885</v>
      </c>
    </row>
    <row r="154" spans="31:42" ht="14.45" x14ac:dyDescent="0.35">
      <c r="AE154">
        <v>3</v>
      </c>
      <c r="AF154">
        <v>4628</v>
      </c>
      <c r="AG154" t="s">
        <v>1170</v>
      </c>
      <c r="AH154" s="2">
        <v>5.4</v>
      </c>
      <c r="AI154" s="2"/>
      <c r="AJ154">
        <v>7.4950000000000072</v>
      </c>
      <c r="AM154" s="10">
        <v>147</v>
      </c>
      <c r="AN154" s="20">
        <v>26119.705998033431</v>
      </c>
      <c r="AO154" s="20">
        <v>29741.05384467445</v>
      </c>
      <c r="AP154" s="20">
        <v>31465.281552207885</v>
      </c>
    </row>
    <row r="155" spans="31:42" ht="14.45" x14ac:dyDescent="0.35">
      <c r="AE155">
        <v>3</v>
      </c>
      <c r="AF155">
        <v>1871</v>
      </c>
      <c r="AG155" t="s">
        <v>1150</v>
      </c>
      <c r="AH155" s="2">
        <v>5.9</v>
      </c>
      <c r="AI155" s="2"/>
      <c r="AJ155">
        <v>7.4950000000000072</v>
      </c>
      <c r="AM155" s="10">
        <v>148</v>
      </c>
      <c r="AN155" s="20">
        <v>26121.384061233679</v>
      </c>
      <c r="AO155" s="20">
        <v>29741.137747834462</v>
      </c>
      <c r="AP155" s="20">
        <v>31465.281552207885</v>
      </c>
    </row>
    <row r="156" spans="31:42" ht="14.45" x14ac:dyDescent="0.35">
      <c r="AE156">
        <v>3</v>
      </c>
      <c r="AF156">
        <v>1112</v>
      </c>
      <c r="AG156" t="s">
        <v>1140</v>
      </c>
      <c r="AH156" s="2">
        <v>6</v>
      </c>
      <c r="AI156" s="2"/>
      <c r="AJ156">
        <v>7.4950000000000072</v>
      </c>
      <c r="AM156" s="10">
        <v>149</v>
      </c>
      <c r="AN156" s="20">
        <v>26156.573429733395</v>
      </c>
      <c r="AO156" s="20">
        <v>29742.897216259447</v>
      </c>
      <c r="AP156" s="20">
        <v>31465.281552207885</v>
      </c>
    </row>
    <row r="157" spans="31:42" ht="14.45" x14ac:dyDescent="0.35">
      <c r="AE157">
        <v>3</v>
      </c>
      <c r="AF157">
        <v>1525</v>
      </c>
      <c r="AG157" t="s">
        <v>1149</v>
      </c>
      <c r="AH157" s="2">
        <v>6.1</v>
      </c>
      <c r="AI157" s="2"/>
      <c r="AJ157">
        <v>7.4950000000000072</v>
      </c>
      <c r="AM157" s="10">
        <v>150</v>
      </c>
      <c r="AN157" s="20">
        <v>26157.524945770067</v>
      </c>
      <c r="AO157" s="20">
        <v>29742.94479206128</v>
      </c>
      <c r="AP157" s="20">
        <v>31465.281552207885</v>
      </c>
    </row>
    <row r="158" spans="31:42" ht="14.45" x14ac:dyDescent="0.35">
      <c r="AE158">
        <v>3</v>
      </c>
      <c r="AF158">
        <v>5436</v>
      </c>
      <c r="AG158" t="s">
        <v>1171</v>
      </c>
      <c r="AH158" s="2">
        <v>7.1</v>
      </c>
      <c r="AI158" s="2"/>
      <c r="AJ158">
        <v>7.4950000000000072</v>
      </c>
      <c r="AM158" s="10">
        <v>151</v>
      </c>
      <c r="AN158" s="20">
        <v>26163.54445462878</v>
      </c>
      <c r="AO158" s="20">
        <v>29743.245767504221</v>
      </c>
      <c r="AP158" s="20">
        <v>31465.281552207885</v>
      </c>
    </row>
    <row r="159" spans="31:42" ht="14.45" x14ac:dyDescent="0.35">
      <c r="AE159">
        <v>3</v>
      </c>
      <c r="AF159">
        <v>3043</v>
      </c>
      <c r="AG159" t="s">
        <v>1164</v>
      </c>
      <c r="AH159" s="2">
        <v>7.6</v>
      </c>
      <c r="AI159" s="2"/>
      <c r="AJ159">
        <v>7.4950000000000072</v>
      </c>
      <c r="AM159" s="10">
        <v>152</v>
      </c>
      <c r="AN159" s="20">
        <v>26215.569666966698</v>
      </c>
      <c r="AO159" s="20">
        <v>29745.847028121112</v>
      </c>
      <c r="AP159" s="20">
        <v>31465.281552207885</v>
      </c>
    </row>
    <row r="160" spans="31:42" ht="14.45" x14ac:dyDescent="0.35">
      <c r="AE160">
        <v>3</v>
      </c>
      <c r="AF160">
        <v>3045</v>
      </c>
      <c r="AG160" t="s">
        <v>1145</v>
      </c>
      <c r="AH160" s="2">
        <v>7.8</v>
      </c>
      <c r="AI160" s="2"/>
      <c r="AJ160">
        <v>7.4950000000000072</v>
      </c>
      <c r="AM160" s="10">
        <v>153</v>
      </c>
      <c r="AN160" s="20">
        <v>26222.208897485492</v>
      </c>
      <c r="AO160" s="20">
        <v>29746.178989647055</v>
      </c>
      <c r="AP160" s="20">
        <v>31465.281552207885</v>
      </c>
    </row>
    <row r="161" spans="31:42" ht="14.45" x14ac:dyDescent="0.35">
      <c r="AE161">
        <v>3</v>
      </c>
      <c r="AF161">
        <v>3439</v>
      </c>
      <c r="AG161" t="s">
        <v>1162</v>
      </c>
      <c r="AH161" s="2">
        <v>7.9</v>
      </c>
      <c r="AI161" s="2"/>
      <c r="AJ161">
        <v>7.4950000000000072</v>
      </c>
      <c r="AM161" s="10">
        <v>154</v>
      </c>
      <c r="AN161" s="20">
        <v>26279.579149438865</v>
      </c>
      <c r="AO161" s="20">
        <v>29749.047502244721</v>
      </c>
      <c r="AP161" s="20">
        <v>31465.281552207885</v>
      </c>
    </row>
    <row r="162" spans="31:42" ht="14.45" x14ac:dyDescent="0.35">
      <c r="AE162">
        <v>3</v>
      </c>
      <c r="AF162">
        <v>3422</v>
      </c>
      <c r="AG162" t="s">
        <v>1167</v>
      </c>
      <c r="AH162" s="2">
        <v>8</v>
      </c>
      <c r="AI162" s="2"/>
      <c r="AJ162">
        <v>7.4950000000000072</v>
      </c>
      <c r="AM162" s="10">
        <v>155</v>
      </c>
      <c r="AN162" s="20">
        <v>26285.685840058693</v>
      </c>
      <c r="AO162" s="20">
        <v>29749.352836775714</v>
      </c>
      <c r="AP162" s="20">
        <v>31465.281552207885</v>
      </c>
    </row>
    <row r="163" spans="31:42" ht="14.45" x14ac:dyDescent="0.35">
      <c r="AE163">
        <v>3</v>
      </c>
      <c r="AF163">
        <v>4638</v>
      </c>
      <c r="AG163" t="s">
        <v>1181</v>
      </c>
      <c r="AH163" s="2">
        <v>8.8000000000000007</v>
      </c>
      <c r="AI163" s="2"/>
      <c r="AJ163">
        <v>7.4950000000000072</v>
      </c>
      <c r="AM163" s="10">
        <v>156</v>
      </c>
      <c r="AN163" s="20">
        <v>26305.210566037735</v>
      </c>
      <c r="AO163" s="20">
        <v>29750.329073074667</v>
      </c>
      <c r="AP163" s="20">
        <v>31465.281552207885</v>
      </c>
    </row>
    <row r="164" spans="31:42" ht="14.45" x14ac:dyDescent="0.35">
      <c r="AE164">
        <v>3</v>
      </c>
      <c r="AF164">
        <v>3438</v>
      </c>
      <c r="AG164" t="s">
        <v>1168</v>
      </c>
      <c r="AH164" s="2">
        <v>8.9</v>
      </c>
      <c r="AI164" s="2"/>
      <c r="AJ164">
        <v>7.4950000000000072</v>
      </c>
      <c r="AM164" s="10">
        <v>157</v>
      </c>
      <c r="AN164" s="20">
        <v>26358.595533167445</v>
      </c>
      <c r="AO164" s="20">
        <v>29752.998321431151</v>
      </c>
      <c r="AP164" s="20">
        <v>31465.281552207885</v>
      </c>
    </row>
    <row r="165" spans="31:42" ht="14.45" x14ac:dyDescent="0.35">
      <c r="AE165">
        <v>3</v>
      </c>
      <c r="AF165">
        <v>3040</v>
      </c>
      <c r="AG165" t="s">
        <v>1160</v>
      </c>
      <c r="AH165" s="2">
        <v>9.8000000000000007</v>
      </c>
      <c r="AI165" s="2"/>
      <c r="AJ165">
        <v>7.4950000000000072</v>
      </c>
      <c r="AM165" s="10">
        <v>158</v>
      </c>
      <c r="AN165" s="20">
        <v>26360.298695246973</v>
      </c>
      <c r="AO165" s="20">
        <v>29753.083479535126</v>
      </c>
      <c r="AP165" s="20">
        <v>31465.281552207885</v>
      </c>
    </row>
    <row r="166" spans="31:42" ht="14.45" x14ac:dyDescent="0.35">
      <c r="AE166">
        <v>3</v>
      </c>
      <c r="AF166">
        <v>3825</v>
      </c>
      <c r="AG166" t="s">
        <v>1180</v>
      </c>
      <c r="AH166" s="2">
        <v>9.9</v>
      </c>
      <c r="AI166" s="2"/>
      <c r="AJ166">
        <v>7.4950000000000072</v>
      </c>
      <c r="AM166" s="10">
        <v>159</v>
      </c>
      <c r="AN166" s="20">
        <v>26399.657208588957</v>
      </c>
      <c r="AO166" s="20">
        <v>29755.051405202226</v>
      </c>
      <c r="AP166" s="20">
        <v>31465.281552207885</v>
      </c>
    </row>
    <row r="167" spans="31:42" ht="14.45" x14ac:dyDescent="0.35">
      <c r="AE167">
        <v>3</v>
      </c>
      <c r="AF167">
        <v>1560</v>
      </c>
      <c r="AG167" t="s">
        <v>1148</v>
      </c>
      <c r="AH167" s="2">
        <v>10.5</v>
      </c>
      <c r="AI167" s="2"/>
      <c r="AJ167">
        <v>7.4950000000000072</v>
      </c>
      <c r="AM167" s="10">
        <v>160</v>
      </c>
      <c r="AN167" s="20">
        <v>26462.954178293436</v>
      </c>
      <c r="AO167" s="20">
        <v>29758.216253687449</v>
      </c>
      <c r="AP167" s="20">
        <v>31465.281552207885</v>
      </c>
    </row>
    <row r="168" spans="31:42" ht="14.45" x14ac:dyDescent="0.35">
      <c r="AE168">
        <v>3</v>
      </c>
      <c r="AF168">
        <v>3453</v>
      </c>
      <c r="AG168" t="s">
        <v>1166</v>
      </c>
      <c r="AH168" s="2">
        <v>10.6</v>
      </c>
      <c r="AI168" s="2"/>
      <c r="AJ168">
        <v>7.4950000000000072</v>
      </c>
      <c r="AM168" s="10">
        <v>161</v>
      </c>
      <c r="AN168" s="20">
        <v>26464.581065918654</v>
      </c>
      <c r="AO168" s="20">
        <v>29758.297598068712</v>
      </c>
      <c r="AP168" s="20">
        <v>31465.281552207885</v>
      </c>
    </row>
    <row r="169" spans="31:42" ht="14.45" x14ac:dyDescent="0.35">
      <c r="AE169">
        <v>3</v>
      </c>
      <c r="AF169">
        <v>4611</v>
      </c>
      <c r="AG169" t="s">
        <v>1154</v>
      </c>
      <c r="AH169" s="2">
        <v>11.1</v>
      </c>
      <c r="AI169" s="2"/>
      <c r="AJ169">
        <v>7.4950000000000072</v>
      </c>
      <c r="AM169" s="10">
        <v>162</v>
      </c>
      <c r="AN169" s="20">
        <v>26473.486604750848</v>
      </c>
      <c r="AO169" s="20">
        <v>29758.742875010324</v>
      </c>
      <c r="AP169" s="20">
        <v>31465.281552207885</v>
      </c>
    </row>
    <row r="170" spans="31:42" ht="14.45" x14ac:dyDescent="0.35">
      <c r="AE170">
        <v>3</v>
      </c>
      <c r="AF170">
        <v>1111</v>
      </c>
      <c r="AG170" t="s">
        <v>1146</v>
      </c>
      <c r="AH170" s="2">
        <v>11.2</v>
      </c>
      <c r="AI170" s="2"/>
      <c r="AJ170">
        <v>7.4950000000000072</v>
      </c>
      <c r="AM170" s="10">
        <v>163</v>
      </c>
      <c r="AN170" s="20">
        <v>26496.085160508781</v>
      </c>
      <c r="AO170" s="20">
        <v>29759.872802798218</v>
      </c>
      <c r="AP170" s="20">
        <v>31465.281552207885</v>
      </c>
    </row>
    <row r="171" spans="31:42" ht="14.45" x14ac:dyDescent="0.35">
      <c r="AE171">
        <v>3</v>
      </c>
      <c r="AF171">
        <v>1547</v>
      </c>
      <c r="AG171" t="s">
        <v>1183</v>
      </c>
      <c r="AH171" s="2">
        <v>11.3</v>
      </c>
      <c r="AI171" s="2"/>
      <c r="AJ171">
        <v>7.4950000000000072</v>
      </c>
      <c r="AM171" s="10">
        <v>164</v>
      </c>
      <c r="AN171" s="20">
        <v>26516.493878920006</v>
      </c>
      <c r="AO171" s="20">
        <v>29760.893238718782</v>
      </c>
      <c r="AP171" s="20">
        <v>31465.281552207885</v>
      </c>
    </row>
    <row r="172" spans="31:42" ht="14.45" x14ac:dyDescent="0.35">
      <c r="AE172">
        <v>3</v>
      </c>
      <c r="AF172">
        <v>1511</v>
      </c>
      <c r="AG172" t="s">
        <v>1152</v>
      </c>
      <c r="AH172" s="2">
        <v>11.4</v>
      </c>
      <c r="AI172" s="2"/>
      <c r="AJ172">
        <v>7.4950000000000072</v>
      </c>
      <c r="AM172" s="10">
        <v>165</v>
      </c>
      <c r="AN172" s="20">
        <v>26544.707689790575</v>
      </c>
      <c r="AO172" s="20">
        <v>29762.303929262307</v>
      </c>
      <c r="AP172" s="20">
        <v>31465.281552207885</v>
      </c>
    </row>
    <row r="173" spans="31:42" ht="14.45" x14ac:dyDescent="0.35">
      <c r="AE173">
        <v>3</v>
      </c>
      <c r="AF173">
        <v>1868</v>
      </c>
      <c r="AG173" t="s">
        <v>1158</v>
      </c>
      <c r="AH173" s="2">
        <v>11.6</v>
      </c>
      <c r="AI173" s="2"/>
      <c r="AJ173">
        <v>7.4950000000000072</v>
      </c>
      <c r="AM173" s="10">
        <v>166</v>
      </c>
      <c r="AN173" s="20">
        <v>26561.997835497834</v>
      </c>
      <c r="AO173" s="20">
        <v>29763.168436547672</v>
      </c>
      <c r="AP173" s="20">
        <v>31465.281552207885</v>
      </c>
    </row>
    <row r="174" spans="31:42" ht="14.45" x14ac:dyDescent="0.35">
      <c r="AE174">
        <v>3</v>
      </c>
      <c r="AF174">
        <v>3013</v>
      </c>
      <c r="AG174" t="s">
        <v>1141</v>
      </c>
      <c r="AH174" s="2">
        <v>12.1</v>
      </c>
      <c r="AI174" s="2"/>
      <c r="AJ174">
        <v>7.4950000000000072</v>
      </c>
      <c r="AM174" s="10">
        <v>167</v>
      </c>
      <c r="AN174" s="20">
        <v>26588.691334598356</v>
      </c>
      <c r="AO174" s="20">
        <v>29764.503111502694</v>
      </c>
      <c r="AP174" s="20">
        <v>31465.281552207885</v>
      </c>
    </row>
    <row r="175" spans="31:42" ht="14.45" x14ac:dyDescent="0.35">
      <c r="AE175">
        <v>3</v>
      </c>
      <c r="AF175">
        <v>1840</v>
      </c>
      <c r="AG175" t="s">
        <v>1155</v>
      </c>
      <c r="AH175" s="2">
        <v>12.5</v>
      </c>
      <c r="AI175" s="2"/>
      <c r="AJ175">
        <v>7.4950000000000072</v>
      </c>
      <c r="AM175" s="10">
        <v>168</v>
      </c>
      <c r="AN175" s="20">
        <v>26631.459069767443</v>
      </c>
      <c r="AO175" s="20">
        <v>29766.64149826115</v>
      </c>
      <c r="AP175" s="20">
        <v>31465.281552207885</v>
      </c>
    </row>
    <row r="176" spans="31:42" ht="14.45" x14ac:dyDescent="0.35">
      <c r="AE176">
        <v>3</v>
      </c>
      <c r="AF176">
        <v>4645</v>
      </c>
      <c r="AG176" t="s">
        <v>1159</v>
      </c>
      <c r="AH176" s="2">
        <v>15.3</v>
      </c>
      <c r="AI176" s="2"/>
      <c r="AJ176">
        <v>7.4950000000000072</v>
      </c>
      <c r="AM176" s="10">
        <v>169</v>
      </c>
      <c r="AN176" s="20">
        <v>26677.644723092999</v>
      </c>
      <c r="AO176" s="20">
        <v>29768.950780927426</v>
      </c>
      <c r="AP176" s="20">
        <v>31465.281552207885</v>
      </c>
    </row>
    <row r="177" spans="31:42" ht="14.45" x14ac:dyDescent="0.35">
      <c r="AE177">
        <v>3</v>
      </c>
      <c r="AF177">
        <v>3041</v>
      </c>
      <c r="AG177" t="s">
        <v>1165</v>
      </c>
      <c r="AH177" s="2">
        <v>15.4</v>
      </c>
      <c r="AI177" s="2"/>
      <c r="AJ177">
        <v>7.4950000000000072</v>
      </c>
      <c r="AM177" s="10">
        <v>170</v>
      </c>
      <c r="AN177" s="20">
        <v>26687.204309486558</v>
      </c>
      <c r="AO177" s="20">
        <v>29769.428760247109</v>
      </c>
      <c r="AP177" s="20">
        <v>31465.281552207885</v>
      </c>
    </row>
    <row r="178" spans="31:42" ht="14.45" x14ac:dyDescent="0.35">
      <c r="AE178">
        <v>3</v>
      </c>
      <c r="AF178">
        <v>4648</v>
      </c>
      <c r="AG178" t="s">
        <v>1177</v>
      </c>
      <c r="AH178" s="2">
        <v>17.899999999999999</v>
      </c>
      <c r="AI178" s="2"/>
      <c r="AJ178">
        <v>7.4950000000000072</v>
      </c>
      <c r="AM178" s="10">
        <v>171</v>
      </c>
      <c r="AN178" s="20">
        <v>26689.596940870517</v>
      </c>
      <c r="AO178" s="20">
        <v>29769.548391816305</v>
      </c>
      <c r="AP178" s="20">
        <v>31465.281552207885</v>
      </c>
    </row>
    <row r="179" spans="31:42" ht="14.45" x14ac:dyDescent="0.35">
      <c r="AE179">
        <v>3</v>
      </c>
      <c r="AF179">
        <v>1135</v>
      </c>
      <c r="AG179" t="s">
        <v>1176</v>
      </c>
      <c r="AH179" s="2">
        <v>18.5</v>
      </c>
      <c r="AI179" s="2"/>
      <c r="AJ179">
        <v>7.4950000000000072</v>
      </c>
      <c r="AM179" s="10">
        <v>172</v>
      </c>
      <c r="AN179" s="20">
        <v>26699.661242112255</v>
      </c>
      <c r="AO179" s="20">
        <v>29770.051606878391</v>
      </c>
      <c r="AP179" s="20">
        <v>31465.281552207885</v>
      </c>
    </row>
    <row r="180" spans="31:42" ht="14.45" x14ac:dyDescent="0.35">
      <c r="AE180">
        <v>3</v>
      </c>
      <c r="AF180">
        <v>5058</v>
      </c>
      <c r="AG180" t="s">
        <v>1178</v>
      </c>
      <c r="AH180" s="2">
        <v>24.5</v>
      </c>
      <c r="AI180" s="2"/>
      <c r="AM180" s="10">
        <v>173</v>
      </c>
      <c r="AN180" s="20">
        <v>26717.286950945814</v>
      </c>
      <c r="AO180" s="20">
        <v>29770.93289232007</v>
      </c>
      <c r="AP180" s="20">
        <v>31465.281552207885</v>
      </c>
    </row>
    <row r="181" spans="31:42" ht="14.45" x14ac:dyDescent="0.35">
      <c r="AE181">
        <v>4</v>
      </c>
      <c r="AF181">
        <v>3427</v>
      </c>
      <c r="AG181" t="s">
        <v>1226</v>
      </c>
      <c r="AH181" s="2">
        <v>0</v>
      </c>
      <c r="AI181" s="2"/>
      <c r="AJ181">
        <v>6.3879999999999937</v>
      </c>
      <c r="AM181" s="10">
        <v>174</v>
      </c>
      <c r="AN181" s="20">
        <v>26721.230028873917</v>
      </c>
      <c r="AO181" s="20">
        <v>29771.130046216473</v>
      </c>
      <c r="AP181" s="20">
        <v>31465.281552207885</v>
      </c>
    </row>
    <row r="182" spans="31:42" ht="14.45" x14ac:dyDescent="0.35">
      <c r="AE182">
        <v>4</v>
      </c>
      <c r="AF182">
        <v>4214</v>
      </c>
      <c r="AG182" t="s">
        <v>1201</v>
      </c>
      <c r="AH182" s="2">
        <v>0</v>
      </c>
      <c r="AI182" s="2"/>
      <c r="AJ182">
        <v>6.3879999999999937</v>
      </c>
      <c r="AM182" s="10">
        <v>175</v>
      </c>
      <c r="AN182" s="20">
        <v>26732.647195843037</v>
      </c>
      <c r="AO182" s="20">
        <v>29771.700904564932</v>
      </c>
      <c r="AP182" s="20">
        <v>31465.281552207885</v>
      </c>
    </row>
    <row r="183" spans="31:42" ht="14.45" x14ac:dyDescent="0.35">
      <c r="AE183">
        <v>4</v>
      </c>
      <c r="AF183">
        <v>1563</v>
      </c>
      <c r="AG183" t="s">
        <v>1239</v>
      </c>
      <c r="AH183" s="2">
        <v>0</v>
      </c>
      <c r="AI183" s="2"/>
      <c r="AJ183">
        <v>6.3879999999999937</v>
      </c>
      <c r="AM183" s="10">
        <v>176</v>
      </c>
      <c r="AN183" s="20">
        <v>26740.666611522396</v>
      </c>
      <c r="AO183" s="20">
        <v>29772.101875348897</v>
      </c>
      <c r="AP183" s="20">
        <v>31465.281552207885</v>
      </c>
    </row>
    <row r="184" spans="31:42" ht="14.45" x14ac:dyDescent="0.35">
      <c r="AE184">
        <v>4</v>
      </c>
      <c r="AF184">
        <v>3441</v>
      </c>
      <c r="AG184" t="s">
        <v>1210</v>
      </c>
      <c r="AH184" s="2">
        <v>0</v>
      </c>
      <c r="AI184" s="2"/>
      <c r="AJ184">
        <v>6.3879999999999937</v>
      </c>
      <c r="AM184" s="10">
        <v>177</v>
      </c>
      <c r="AN184" s="20">
        <v>26769.103750564846</v>
      </c>
      <c r="AO184" s="20">
        <v>29773.523732301019</v>
      </c>
      <c r="AP184" s="20">
        <v>31465.281552207885</v>
      </c>
    </row>
    <row r="185" spans="31:42" ht="14.45" x14ac:dyDescent="0.35">
      <c r="AE185">
        <v>4</v>
      </c>
      <c r="AF185">
        <v>1566</v>
      </c>
      <c r="AG185" t="s">
        <v>1231</v>
      </c>
      <c r="AH185" s="2">
        <v>0</v>
      </c>
      <c r="AI185" s="2"/>
      <c r="AJ185">
        <v>6.3879999999999937</v>
      </c>
      <c r="AM185" s="10">
        <v>178</v>
      </c>
      <c r="AN185" s="20">
        <v>26831.308577405856</v>
      </c>
      <c r="AO185" s="20">
        <v>29776.633973643075</v>
      </c>
      <c r="AP185" s="20">
        <v>31465.281552207885</v>
      </c>
    </row>
    <row r="186" spans="31:42" ht="14.45" x14ac:dyDescent="0.35">
      <c r="AE186">
        <v>4</v>
      </c>
      <c r="AF186">
        <v>3038</v>
      </c>
      <c r="AG186" t="s">
        <v>1196</v>
      </c>
      <c r="AH186" s="2">
        <v>0</v>
      </c>
      <c r="AI186" s="2"/>
      <c r="AJ186">
        <v>6.3879999999999937</v>
      </c>
      <c r="AM186" s="10">
        <v>179</v>
      </c>
      <c r="AN186" s="20">
        <v>26836.526678141137</v>
      </c>
      <c r="AO186" s="20">
        <v>29776.894878679832</v>
      </c>
      <c r="AP186" s="20">
        <v>31465.281552207885</v>
      </c>
    </row>
    <row r="187" spans="31:42" ht="14.45" x14ac:dyDescent="0.35">
      <c r="AE187">
        <v>4</v>
      </c>
      <c r="AF187">
        <v>1515</v>
      </c>
      <c r="AG187" t="s">
        <v>1198</v>
      </c>
      <c r="AH187" s="2">
        <v>0</v>
      </c>
      <c r="AI187" s="2"/>
      <c r="AJ187">
        <v>6.3879999999999937</v>
      </c>
      <c r="AM187" s="10">
        <v>180</v>
      </c>
      <c r="AN187" s="20">
        <v>26838.592820512822</v>
      </c>
      <c r="AO187" s="20">
        <v>29776.99818579842</v>
      </c>
      <c r="AP187" s="20">
        <v>31465.281552207885</v>
      </c>
    </row>
    <row r="188" spans="31:42" ht="14.45" x14ac:dyDescent="0.35">
      <c r="AE188">
        <v>4</v>
      </c>
      <c r="AF188">
        <v>3032</v>
      </c>
      <c r="AG188" t="s">
        <v>1199</v>
      </c>
      <c r="AH188" s="2">
        <v>0</v>
      </c>
      <c r="AI188" s="2"/>
      <c r="AJ188">
        <v>6.3879999999999937</v>
      </c>
      <c r="AM188" s="10">
        <v>181</v>
      </c>
      <c r="AN188" s="20">
        <v>26865.748948106593</v>
      </c>
      <c r="AO188" s="20">
        <v>29778.355992178105</v>
      </c>
      <c r="AP188" s="20">
        <v>31465.281552207885</v>
      </c>
    </row>
    <row r="189" spans="31:42" ht="14.45" x14ac:dyDescent="0.35">
      <c r="AE189">
        <v>4</v>
      </c>
      <c r="AF189">
        <v>1516</v>
      </c>
      <c r="AG189" t="s">
        <v>1197</v>
      </c>
      <c r="AH189" s="2">
        <v>0</v>
      </c>
      <c r="AI189" s="2"/>
      <c r="AJ189">
        <v>6.3879999999999937</v>
      </c>
      <c r="AM189" s="10">
        <v>182</v>
      </c>
      <c r="AN189" s="20">
        <v>26868.409324808981</v>
      </c>
      <c r="AO189" s="20">
        <v>29778.489011013226</v>
      </c>
      <c r="AP189" s="20">
        <v>31465.281552207885</v>
      </c>
    </row>
    <row r="190" spans="31:42" ht="14.45" x14ac:dyDescent="0.35">
      <c r="AE190">
        <v>4</v>
      </c>
      <c r="AF190">
        <v>4644</v>
      </c>
      <c r="AG190" t="s">
        <v>1248</v>
      </c>
      <c r="AH190" s="2">
        <v>0</v>
      </c>
      <c r="AI190" s="2"/>
      <c r="AJ190">
        <v>6.3879999999999937</v>
      </c>
      <c r="AM190" s="10">
        <v>183</v>
      </c>
      <c r="AN190" s="20">
        <v>26910.149253731342</v>
      </c>
      <c r="AO190" s="20">
        <v>29780.576007459349</v>
      </c>
      <c r="AP190" s="20">
        <v>31465.281552207885</v>
      </c>
    </row>
    <row r="191" spans="31:42" ht="14.45" x14ac:dyDescent="0.35">
      <c r="AE191">
        <v>4</v>
      </c>
      <c r="AF191">
        <v>4612</v>
      </c>
      <c r="AG191" t="s">
        <v>1192</v>
      </c>
      <c r="AH191" s="2">
        <v>0</v>
      </c>
      <c r="AI191" s="2"/>
      <c r="AJ191">
        <v>6.3879999999999937</v>
      </c>
      <c r="AM191" s="10">
        <v>184</v>
      </c>
      <c r="AN191" s="20">
        <v>26928.61396626128</v>
      </c>
      <c r="AO191" s="20">
        <v>29781.499243085844</v>
      </c>
      <c r="AP191" s="20">
        <v>31465.281552207885</v>
      </c>
    </row>
    <row r="192" spans="31:42" ht="14.45" x14ac:dyDescent="0.35">
      <c r="AE192">
        <v>4</v>
      </c>
      <c r="AF192">
        <v>3818</v>
      </c>
      <c r="AG192" t="s">
        <v>1251</v>
      </c>
      <c r="AH192" s="2">
        <v>0</v>
      </c>
      <c r="AI192" s="2"/>
      <c r="AJ192">
        <v>6.3879999999999937</v>
      </c>
      <c r="AM192" s="10">
        <v>185</v>
      </c>
      <c r="AN192" s="20">
        <v>26935.576002914626</v>
      </c>
      <c r="AO192" s="20">
        <v>29781.847344918511</v>
      </c>
      <c r="AP192" s="20">
        <v>31465.281552207885</v>
      </c>
    </row>
    <row r="193" spans="31:42" ht="14.45" x14ac:dyDescent="0.35">
      <c r="AE193">
        <v>4</v>
      </c>
      <c r="AF193">
        <v>3016</v>
      </c>
      <c r="AG193" t="s">
        <v>1203</v>
      </c>
      <c r="AH193" s="2">
        <v>0</v>
      </c>
      <c r="AI193" s="2"/>
      <c r="AJ193">
        <v>6.3879999999999937</v>
      </c>
      <c r="AM193" s="10">
        <v>186</v>
      </c>
      <c r="AN193" s="20">
        <v>26966.922682000204</v>
      </c>
      <c r="AO193" s="20">
        <v>29783.414678872788</v>
      </c>
      <c r="AP193" s="20">
        <v>31465.281552207885</v>
      </c>
    </row>
    <row r="194" spans="31:42" ht="14.45" x14ac:dyDescent="0.35">
      <c r="AE194">
        <v>4</v>
      </c>
      <c r="AF194">
        <v>1160</v>
      </c>
      <c r="AG194" t="s">
        <v>1225</v>
      </c>
      <c r="AH194" s="2">
        <v>0</v>
      </c>
      <c r="AI194" s="2"/>
      <c r="AJ194">
        <v>6.3879999999999937</v>
      </c>
      <c r="AM194" s="10">
        <v>187</v>
      </c>
      <c r="AN194" s="20">
        <v>26973.235558953449</v>
      </c>
      <c r="AO194" s="20">
        <v>29783.730322720454</v>
      </c>
      <c r="AP194" s="20">
        <v>31465.281552207885</v>
      </c>
    </row>
    <row r="195" spans="31:42" ht="14.45" x14ac:dyDescent="0.35">
      <c r="AE195">
        <v>4</v>
      </c>
      <c r="AF195">
        <v>5025</v>
      </c>
      <c r="AG195" t="s">
        <v>1230</v>
      </c>
      <c r="AH195" s="2">
        <v>0</v>
      </c>
      <c r="AI195" s="2"/>
      <c r="AJ195">
        <v>6.3879999999999937</v>
      </c>
      <c r="AM195" s="10">
        <v>188</v>
      </c>
      <c r="AN195" s="20">
        <v>27006.930349509679</v>
      </c>
      <c r="AO195" s="20">
        <v>29785.415062248263</v>
      </c>
      <c r="AP195" s="20">
        <v>31465.281552207885</v>
      </c>
    </row>
    <row r="196" spans="31:42" ht="14.45" x14ac:dyDescent="0.35">
      <c r="AE196">
        <v>4</v>
      </c>
      <c r="AF196">
        <v>3416</v>
      </c>
      <c r="AG196" t="s">
        <v>1206</v>
      </c>
      <c r="AH196" s="2">
        <v>0</v>
      </c>
      <c r="AI196" s="2"/>
      <c r="AJ196">
        <v>6.3879999999999937</v>
      </c>
      <c r="AM196" s="10">
        <v>189</v>
      </c>
      <c r="AN196" s="20">
        <v>27027.090901516414</v>
      </c>
      <c r="AO196" s="20">
        <v>29786.423089848598</v>
      </c>
      <c r="AP196" s="20">
        <v>31465.281552207885</v>
      </c>
    </row>
    <row r="197" spans="31:42" ht="14.45" x14ac:dyDescent="0.35">
      <c r="AE197">
        <v>4</v>
      </c>
      <c r="AF197">
        <v>3415</v>
      </c>
      <c r="AG197" t="s">
        <v>1209</v>
      </c>
      <c r="AH197" s="2">
        <v>0</v>
      </c>
      <c r="AI197" s="2"/>
      <c r="AJ197">
        <v>6.3879999999999937</v>
      </c>
      <c r="AM197" s="10">
        <v>190</v>
      </c>
      <c r="AN197" s="20">
        <v>27046.395888594165</v>
      </c>
      <c r="AO197" s="20">
        <v>29787.388339202487</v>
      </c>
      <c r="AP197" s="20">
        <v>31465.281552207885</v>
      </c>
    </row>
    <row r="198" spans="31:42" ht="14.45" x14ac:dyDescent="0.35">
      <c r="AE198">
        <v>4</v>
      </c>
      <c r="AF198">
        <v>5422</v>
      </c>
      <c r="AG198" t="s">
        <v>1236</v>
      </c>
      <c r="AH198" s="2">
        <v>0</v>
      </c>
      <c r="AI198" s="2"/>
      <c r="AJ198">
        <v>6.3879999999999937</v>
      </c>
      <c r="AM198" s="10">
        <v>191</v>
      </c>
      <c r="AN198" s="20">
        <v>27118.964409795779</v>
      </c>
      <c r="AO198" s="20">
        <v>29791.016765262568</v>
      </c>
      <c r="AP198" s="20">
        <v>31465.281552207885</v>
      </c>
    </row>
    <row r="199" spans="31:42" ht="14.45" x14ac:dyDescent="0.35">
      <c r="AE199">
        <v>4</v>
      </c>
      <c r="AF199">
        <v>1528</v>
      </c>
      <c r="AG199" t="s">
        <v>1185</v>
      </c>
      <c r="AH199" s="2">
        <v>0</v>
      </c>
      <c r="AI199" s="2"/>
      <c r="AJ199">
        <v>6.3879999999999937</v>
      </c>
      <c r="AM199" s="10">
        <v>192</v>
      </c>
      <c r="AN199" s="20">
        <v>27119.539844785158</v>
      </c>
      <c r="AO199" s="20">
        <v>29791.04553701204</v>
      </c>
      <c r="AP199" s="20">
        <v>31465.281552207885</v>
      </c>
    </row>
    <row r="200" spans="31:42" ht="14.45" x14ac:dyDescent="0.35">
      <c r="AE200">
        <v>4</v>
      </c>
      <c r="AF200">
        <v>4206</v>
      </c>
      <c r="AG200" t="s">
        <v>1205</v>
      </c>
      <c r="AH200" s="2">
        <v>0</v>
      </c>
      <c r="AI200" s="2"/>
      <c r="AJ200">
        <v>6.3879999999999937</v>
      </c>
      <c r="AM200" s="10">
        <v>193</v>
      </c>
      <c r="AN200" s="20">
        <v>27135.535002215329</v>
      </c>
      <c r="AO200" s="20">
        <v>29791.845294883544</v>
      </c>
      <c r="AP200" s="20">
        <v>31465.281552207885</v>
      </c>
    </row>
    <row r="201" spans="31:42" ht="14.45" x14ac:dyDescent="0.35">
      <c r="AE201">
        <v>4</v>
      </c>
      <c r="AF201">
        <v>1841</v>
      </c>
      <c r="AG201" t="s">
        <v>1241</v>
      </c>
      <c r="AH201" s="2">
        <v>0</v>
      </c>
      <c r="AI201" s="2"/>
      <c r="AJ201">
        <v>6.3879999999999937</v>
      </c>
      <c r="AM201" s="10">
        <v>194</v>
      </c>
      <c r="AN201" s="20">
        <v>27136.155118334758</v>
      </c>
      <c r="AO201" s="20">
        <v>29791.876300689517</v>
      </c>
      <c r="AP201" s="20">
        <v>31465.281552207885</v>
      </c>
    </row>
    <row r="202" spans="31:42" ht="14.45" x14ac:dyDescent="0.35">
      <c r="AE202">
        <v>4</v>
      </c>
      <c r="AF202">
        <v>4651</v>
      </c>
      <c r="AG202" t="s">
        <v>1200</v>
      </c>
      <c r="AH202" s="2">
        <v>0</v>
      </c>
      <c r="AI202" s="2"/>
      <c r="AJ202">
        <v>6.3879999999999937</v>
      </c>
      <c r="AM202" s="10">
        <v>195</v>
      </c>
      <c r="AN202" s="20">
        <v>27155.414353744767</v>
      </c>
      <c r="AO202" s="20">
        <v>29792.83926246002</v>
      </c>
      <c r="AP202" s="20">
        <v>31465.281552207885</v>
      </c>
    </row>
    <row r="203" spans="31:42" ht="14.45" x14ac:dyDescent="0.35">
      <c r="AE203">
        <v>4</v>
      </c>
      <c r="AF203">
        <v>4643</v>
      </c>
      <c r="AG203" t="s">
        <v>1247</v>
      </c>
      <c r="AH203" s="2">
        <v>0</v>
      </c>
      <c r="AI203" s="2"/>
      <c r="AJ203">
        <v>6.3879999999999937</v>
      </c>
      <c r="AM203" s="10">
        <v>196</v>
      </c>
      <c r="AN203" s="20">
        <v>27216.434222702035</v>
      </c>
      <c r="AO203" s="20">
        <v>29795.890255907882</v>
      </c>
      <c r="AP203" s="20">
        <v>31465.281552207885</v>
      </c>
    </row>
    <row r="204" spans="31:42" ht="14.45" x14ac:dyDescent="0.35">
      <c r="AE204">
        <v>4</v>
      </c>
      <c r="AF204">
        <v>3816</v>
      </c>
      <c r="AG204" t="s">
        <v>1216</v>
      </c>
      <c r="AH204" s="2">
        <v>0</v>
      </c>
      <c r="AI204" s="2"/>
      <c r="AJ204">
        <v>6.3879999999999937</v>
      </c>
      <c r="AM204" s="10">
        <v>197</v>
      </c>
      <c r="AN204" s="20">
        <v>27226.981290004922</v>
      </c>
      <c r="AO204" s="20">
        <v>29796.417609273027</v>
      </c>
      <c r="AP204" s="20">
        <v>31465.281552207885</v>
      </c>
    </row>
    <row r="205" spans="31:42" ht="14.45" x14ac:dyDescent="0.35">
      <c r="AE205">
        <v>4</v>
      </c>
      <c r="AF205">
        <v>3447</v>
      </c>
      <c r="AG205" t="s">
        <v>1191</v>
      </c>
      <c r="AH205" s="2">
        <v>0</v>
      </c>
      <c r="AI205" s="2"/>
      <c r="AJ205">
        <v>6.3879999999999937</v>
      </c>
      <c r="AM205" s="10">
        <v>198</v>
      </c>
      <c r="AN205" s="20">
        <v>27229.135112377164</v>
      </c>
      <c r="AO205" s="20">
        <v>29796.525300391637</v>
      </c>
      <c r="AP205" s="20">
        <v>31465.281552207885</v>
      </c>
    </row>
    <row r="206" spans="31:42" ht="14.45" x14ac:dyDescent="0.35">
      <c r="AE206">
        <v>4</v>
      </c>
      <c r="AF206">
        <v>1837</v>
      </c>
      <c r="AG206" t="s">
        <v>1250</v>
      </c>
      <c r="AH206" s="2">
        <v>0</v>
      </c>
      <c r="AI206" s="2"/>
      <c r="AJ206">
        <v>6.3879999999999937</v>
      </c>
      <c r="AM206" s="10">
        <v>199</v>
      </c>
      <c r="AN206" s="20">
        <v>27253.533257038223</v>
      </c>
      <c r="AO206" s="20">
        <v>29797.745207624688</v>
      </c>
      <c r="AP206" s="20">
        <v>31465.281552207885</v>
      </c>
    </row>
    <row r="207" spans="31:42" ht="14.45" x14ac:dyDescent="0.35">
      <c r="AE207">
        <v>4</v>
      </c>
      <c r="AF207">
        <v>1532</v>
      </c>
      <c r="AG207" t="s">
        <v>1193</v>
      </c>
      <c r="AH207" s="2">
        <v>0</v>
      </c>
      <c r="AI207" s="2"/>
      <c r="AJ207">
        <v>6.3879999999999937</v>
      </c>
      <c r="AM207" s="10">
        <v>200</v>
      </c>
      <c r="AN207" s="20">
        <v>27262.382696177061</v>
      </c>
      <c r="AO207" s="20">
        <v>29798.187679581635</v>
      </c>
      <c r="AP207" s="20">
        <v>31465.281552207885</v>
      </c>
    </row>
    <row r="208" spans="31:42" ht="14.45" x14ac:dyDescent="0.35">
      <c r="AE208">
        <v>4</v>
      </c>
      <c r="AF208">
        <v>4227</v>
      </c>
      <c r="AG208" t="s">
        <v>1240</v>
      </c>
      <c r="AH208" s="2">
        <v>0</v>
      </c>
      <c r="AI208" s="2"/>
      <c r="AJ208">
        <v>6.3879999999999937</v>
      </c>
      <c r="AM208" s="10">
        <v>201</v>
      </c>
      <c r="AN208" s="20">
        <v>27316.235252106842</v>
      </c>
      <c r="AO208" s="20">
        <v>29800.88030737812</v>
      </c>
      <c r="AP208" s="20">
        <v>31465.281552207885</v>
      </c>
    </row>
    <row r="209" spans="31:42" ht="14.45" x14ac:dyDescent="0.35">
      <c r="AE209">
        <v>4</v>
      </c>
      <c r="AF209">
        <v>3421</v>
      </c>
      <c r="AG209" t="s">
        <v>1228</v>
      </c>
      <c r="AH209" s="2">
        <v>0</v>
      </c>
      <c r="AI209" s="2"/>
      <c r="AJ209">
        <v>6.3879999999999937</v>
      </c>
      <c r="AM209" s="10">
        <v>202</v>
      </c>
      <c r="AN209" s="20">
        <v>27338.759051329056</v>
      </c>
      <c r="AO209" s="20">
        <v>29802.006497339229</v>
      </c>
      <c r="AP209" s="20">
        <v>31465.281552207885</v>
      </c>
    </row>
    <row r="210" spans="31:42" ht="14.45" x14ac:dyDescent="0.35">
      <c r="AE210">
        <v>4</v>
      </c>
      <c r="AF210">
        <v>4650</v>
      </c>
      <c r="AG210" t="s">
        <v>1214</v>
      </c>
      <c r="AH210" s="2">
        <v>0</v>
      </c>
      <c r="AI210" s="2"/>
      <c r="AJ210">
        <v>6.3879999999999937</v>
      </c>
      <c r="AM210" s="10">
        <v>203</v>
      </c>
      <c r="AN210" s="20">
        <v>27353.857179032668</v>
      </c>
      <c r="AO210" s="20">
        <v>29802.761403724409</v>
      </c>
      <c r="AP210" s="20">
        <v>31465.281552207885</v>
      </c>
    </row>
    <row r="211" spans="31:42" ht="14.45" x14ac:dyDescent="0.35">
      <c r="AE211">
        <v>4</v>
      </c>
      <c r="AF211">
        <v>4630</v>
      </c>
      <c r="AG211" t="s">
        <v>1213</v>
      </c>
      <c r="AH211" s="2">
        <v>0</v>
      </c>
      <c r="AI211" s="2"/>
      <c r="AJ211">
        <v>6.3879999999999937</v>
      </c>
      <c r="AM211" s="10">
        <v>204</v>
      </c>
      <c r="AN211" s="20">
        <v>27393.803802793202</v>
      </c>
      <c r="AO211" s="20">
        <v>29804.758734912437</v>
      </c>
      <c r="AP211" s="20">
        <v>31465.281552207885</v>
      </c>
    </row>
    <row r="212" spans="31:42" ht="14.45" x14ac:dyDescent="0.35">
      <c r="AE212">
        <v>4</v>
      </c>
      <c r="AF212">
        <v>5405</v>
      </c>
      <c r="AG212" t="s">
        <v>1243</v>
      </c>
      <c r="AH212" s="2">
        <v>0</v>
      </c>
      <c r="AI212" s="2"/>
      <c r="AJ212">
        <v>6.3879999999999937</v>
      </c>
      <c r="AM212" s="10">
        <v>205</v>
      </c>
      <c r="AN212" s="20">
        <v>27408.165315822731</v>
      </c>
      <c r="AO212" s="20">
        <v>29805.476810563916</v>
      </c>
      <c r="AP212" s="20">
        <v>31465.281552207885</v>
      </c>
    </row>
    <row r="213" spans="31:42" ht="14.45" x14ac:dyDescent="0.35">
      <c r="AE213">
        <v>4</v>
      </c>
      <c r="AF213">
        <v>1539</v>
      </c>
      <c r="AG213" t="s">
        <v>1221</v>
      </c>
      <c r="AH213" s="2">
        <v>0</v>
      </c>
      <c r="AI213" s="2"/>
      <c r="AJ213">
        <v>6.3879999999999937</v>
      </c>
      <c r="AM213" s="10">
        <v>206</v>
      </c>
      <c r="AN213" s="20">
        <v>27434.390476190478</v>
      </c>
      <c r="AO213" s="20">
        <v>29806.7880685823</v>
      </c>
      <c r="AP213" s="20">
        <v>31465.281552207885</v>
      </c>
    </row>
    <row r="214" spans="31:42" ht="14.45" x14ac:dyDescent="0.35">
      <c r="AE214">
        <v>4</v>
      </c>
      <c r="AF214">
        <v>3412</v>
      </c>
      <c r="AG214" t="s">
        <v>1190</v>
      </c>
      <c r="AH214" s="2">
        <v>0</v>
      </c>
      <c r="AI214" s="2"/>
      <c r="AJ214">
        <v>6.3879999999999937</v>
      </c>
      <c r="AM214" s="10">
        <v>207</v>
      </c>
      <c r="AN214" s="20">
        <v>27481.80574980575</v>
      </c>
      <c r="AO214" s="20">
        <v>29809.158832263067</v>
      </c>
      <c r="AP214" s="20">
        <v>31465.281552207885</v>
      </c>
    </row>
    <row r="215" spans="31:42" ht="14.45" x14ac:dyDescent="0.35">
      <c r="AE215">
        <v>4</v>
      </c>
      <c r="AF215">
        <v>5418</v>
      </c>
      <c r="AG215" t="s">
        <v>1238</v>
      </c>
      <c r="AH215" s="2">
        <v>0</v>
      </c>
      <c r="AI215" s="2"/>
      <c r="AJ215">
        <v>6.3879999999999937</v>
      </c>
      <c r="AM215" s="10">
        <v>208</v>
      </c>
      <c r="AN215" s="20">
        <v>27485.189608998393</v>
      </c>
      <c r="AO215" s="20">
        <v>29809.328025222698</v>
      </c>
      <c r="AP215" s="20">
        <v>31465.281552207885</v>
      </c>
    </row>
    <row r="216" spans="31:42" ht="14.45" x14ac:dyDescent="0.35">
      <c r="AE216">
        <v>4</v>
      </c>
      <c r="AF216">
        <v>1531</v>
      </c>
      <c r="AG216" t="s">
        <v>1184</v>
      </c>
      <c r="AH216" s="2">
        <v>0</v>
      </c>
      <c r="AI216" s="2"/>
      <c r="AJ216">
        <v>6.3879999999999937</v>
      </c>
      <c r="AM216" s="10">
        <v>209</v>
      </c>
      <c r="AN216" s="20">
        <v>27576.762978142076</v>
      </c>
      <c r="AO216" s="20">
        <v>29813.906693679884</v>
      </c>
      <c r="AP216" s="20">
        <v>31465.281552207885</v>
      </c>
    </row>
    <row r="217" spans="31:42" ht="14.45" x14ac:dyDescent="0.35">
      <c r="AE217">
        <v>4</v>
      </c>
      <c r="AF217">
        <v>3418</v>
      </c>
      <c r="AG217" t="s">
        <v>1208</v>
      </c>
      <c r="AH217" s="2">
        <v>0</v>
      </c>
      <c r="AI217" s="2"/>
      <c r="AJ217">
        <v>6.3879999999999937</v>
      </c>
      <c r="AM217" s="10">
        <v>210</v>
      </c>
      <c r="AN217" s="20">
        <v>27589.275634995298</v>
      </c>
      <c r="AO217" s="20">
        <v>29814.532326522542</v>
      </c>
      <c r="AP217" s="20">
        <v>31465.281552207885</v>
      </c>
    </row>
    <row r="218" spans="31:42" ht="14.45" x14ac:dyDescent="0.35">
      <c r="AE218">
        <v>4</v>
      </c>
      <c r="AF218">
        <v>3436</v>
      </c>
      <c r="AG218" t="s">
        <v>1235</v>
      </c>
      <c r="AH218" s="2">
        <v>0</v>
      </c>
      <c r="AI218" s="2"/>
      <c r="AJ218">
        <v>6.3879999999999937</v>
      </c>
      <c r="AM218" s="10">
        <v>211</v>
      </c>
      <c r="AN218" s="20">
        <v>27610.868239921336</v>
      </c>
      <c r="AO218" s="20">
        <v>29815.611956768847</v>
      </c>
      <c r="AP218" s="20">
        <v>31465.281552207885</v>
      </c>
    </row>
    <row r="219" spans="31:42" ht="14.45" x14ac:dyDescent="0.35">
      <c r="AE219">
        <v>4</v>
      </c>
      <c r="AF219">
        <v>4216</v>
      </c>
      <c r="AG219" t="s">
        <v>1202</v>
      </c>
      <c r="AH219" s="2">
        <v>0</v>
      </c>
      <c r="AI219" s="2"/>
      <c r="AJ219">
        <v>6.3879999999999937</v>
      </c>
      <c r="AM219" s="10">
        <v>212</v>
      </c>
      <c r="AN219" s="20">
        <v>27625.11316069528</v>
      </c>
      <c r="AO219" s="20">
        <v>29816.324202807544</v>
      </c>
      <c r="AP219" s="20">
        <v>31465.281552207885</v>
      </c>
    </row>
    <row r="220" spans="31:42" ht="14.45" x14ac:dyDescent="0.35">
      <c r="AE220">
        <v>4</v>
      </c>
      <c r="AF220">
        <v>3018</v>
      </c>
      <c r="AG220" t="s">
        <v>1204</v>
      </c>
      <c r="AH220" s="2">
        <v>0</v>
      </c>
      <c r="AI220" s="2"/>
      <c r="AJ220">
        <v>6.3879999999999937</v>
      </c>
      <c r="AM220" s="10">
        <v>213</v>
      </c>
      <c r="AN220" s="20">
        <v>27705.223894512521</v>
      </c>
      <c r="AO220" s="20">
        <v>29820.329739498404</v>
      </c>
      <c r="AP220" s="20">
        <v>31465.281552207885</v>
      </c>
    </row>
    <row r="221" spans="31:42" ht="14.45" x14ac:dyDescent="0.35">
      <c r="AE221">
        <v>4</v>
      </c>
      <c r="AF221">
        <v>5027</v>
      </c>
      <c r="AG221" t="s">
        <v>1189</v>
      </c>
      <c r="AH221" s="2">
        <v>0</v>
      </c>
      <c r="AI221" s="2"/>
      <c r="AJ221">
        <v>6.3879999999999937</v>
      </c>
      <c r="AM221" s="10">
        <v>214</v>
      </c>
      <c r="AN221" s="20">
        <v>27711.980043344771</v>
      </c>
      <c r="AO221" s="20">
        <v>29820.667546940018</v>
      </c>
      <c r="AP221" s="20">
        <v>31465.281552207885</v>
      </c>
    </row>
    <row r="222" spans="31:42" ht="14.45" x14ac:dyDescent="0.35">
      <c r="AE222">
        <v>4</v>
      </c>
      <c r="AF222">
        <v>5053</v>
      </c>
      <c r="AG222" t="s">
        <v>1220</v>
      </c>
      <c r="AH222" s="2">
        <v>0</v>
      </c>
      <c r="AI222" s="2"/>
      <c r="AJ222">
        <v>6.3879999999999937</v>
      </c>
      <c r="AM222" s="10">
        <v>215</v>
      </c>
      <c r="AN222" s="20">
        <v>27758.95821693186</v>
      </c>
      <c r="AO222" s="20">
        <v>29823.016455619374</v>
      </c>
      <c r="AP222" s="20">
        <v>31465.281552207885</v>
      </c>
    </row>
    <row r="223" spans="31:42" ht="14.45" x14ac:dyDescent="0.35">
      <c r="AE223">
        <v>4</v>
      </c>
      <c r="AF223">
        <v>3414</v>
      </c>
      <c r="AG223" t="s">
        <v>1211</v>
      </c>
      <c r="AH223" s="2">
        <v>0</v>
      </c>
      <c r="AI223" s="2"/>
      <c r="AJ223">
        <v>6.3879999999999937</v>
      </c>
      <c r="AM223" s="10">
        <v>216</v>
      </c>
      <c r="AN223" s="20">
        <v>27789.426056338027</v>
      </c>
      <c r="AO223" s="20">
        <v>29824.53984758968</v>
      </c>
      <c r="AP223" s="20">
        <v>31465.281552207885</v>
      </c>
    </row>
    <row r="224" spans="31:42" ht="14.45" x14ac:dyDescent="0.35">
      <c r="AE224">
        <v>4</v>
      </c>
      <c r="AF224">
        <v>1554</v>
      </c>
      <c r="AG224" t="s">
        <v>1218</v>
      </c>
      <c r="AH224" s="2">
        <v>0</v>
      </c>
      <c r="AI224" s="2"/>
      <c r="AJ224">
        <v>6.3879999999999937</v>
      </c>
      <c r="AM224" s="10">
        <v>217</v>
      </c>
      <c r="AN224" s="20">
        <v>27866.58562057374</v>
      </c>
      <c r="AO224" s="20">
        <v>29828.397825801469</v>
      </c>
      <c r="AP224" s="20">
        <v>31465.281552207885</v>
      </c>
    </row>
    <row r="225" spans="31:42" ht="14.45" x14ac:dyDescent="0.35">
      <c r="AE225">
        <v>4</v>
      </c>
      <c r="AF225">
        <v>3017</v>
      </c>
      <c r="AG225" t="s">
        <v>1195</v>
      </c>
      <c r="AH225" s="2">
        <v>0</v>
      </c>
      <c r="AI225" s="2"/>
      <c r="AJ225">
        <v>6.3879999999999937</v>
      </c>
      <c r="AM225" s="10">
        <v>218</v>
      </c>
      <c r="AN225" s="20">
        <v>27867.909788322206</v>
      </c>
      <c r="AO225" s="20">
        <v>29828.464034188888</v>
      </c>
      <c r="AP225" s="20">
        <v>31465.281552207885</v>
      </c>
    </row>
    <row r="226" spans="31:42" ht="14.45" x14ac:dyDescent="0.35">
      <c r="AE226">
        <v>4</v>
      </c>
      <c r="AF226">
        <v>3053</v>
      </c>
      <c r="AG226" t="s">
        <v>1187</v>
      </c>
      <c r="AH226" s="2">
        <v>0</v>
      </c>
      <c r="AI226" s="2"/>
      <c r="AJ226">
        <v>6.3879999999999937</v>
      </c>
      <c r="AM226" s="10">
        <v>219</v>
      </c>
      <c r="AN226" s="20">
        <v>27909.126875755635</v>
      </c>
      <c r="AO226" s="20">
        <v>29830.524888560558</v>
      </c>
      <c r="AP226" s="20">
        <v>31465.281552207885</v>
      </c>
    </row>
    <row r="227" spans="31:42" ht="14.45" x14ac:dyDescent="0.35">
      <c r="AE227">
        <v>4</v>
      </c>
      <c r="AF227">
        <v>3054</v>
      </c>
      <c r="AG227" t="s">
        <v>1188</v>
      </c>
      <c r="AH227" s="2">
        <v>0</v>
      </c>
      <c r="AI227" s="2"/>
      <c r="AJ227">
        <v>6.3879999999999937</v>
      </c>
      <c r="AM227" s="10">
        <v>220</v>
      </c>
      <c r="AN227" s="20">
        <v>27936.627815068063</v>
      </c>
      <c r="AO227" s="20">
        <v>29831.899935526184</v>
      </c>
      <c r="AP227" s="20">
        <v>31465.281552207885</v>
      </c>
    </row>
    <row r="228" spans="31:42" ht="14.45" x14ac:dyDescent="0.35">
      <c r="AE228">
        <v>4</v>
      </c>
      <c r="AF228">
        <v>1865</v>
      </c>
      <c r="AG228" t="s">
        <v>1227</v>
      </c>
      <c r="AH228" s="2">
        <v>0</v>
      </c>
      <c r="AI228" s="2"/>
      <c r="AJ228">
        <v>6.3879999999999937</v>
      </c>
      <c r="AM228" s="10">
        <v>221</v>
      </c>
      <c r="AN228" s="20">
        <v>27939.196704859078</v>
      </c>
      <c r="AO228" s="20">
        <v>29832.02838001573</v>
      </c>
      <c r="AP228" s="20">
        <v>31465.281552207885</v>
      </c>
    </row>
    <row r="229" spans="31:42" ht="14.45" x14ac:dyDescent="0.35">
      <c r="AE229">
        <v>4</v>
      </c>
      <c r="AF229">
        <v>4201</v>
      </c>
      <c r="AG229" t="s">
        <v>1212</v>
      </c>
      <c r="AH229" s="2">
        <v>0</v>
      </c>
      <c r="AI229" s="2"/>
      <c r="AJ229">
        <v>6.3879999999999937</v>
      </c>
      <c r="AM229" s="10">
        <v>222</v>
      </c>
      <c r="AN229" s="20">
        <v>28012.363660089781</v>
      </c>
      <c r="AO229" s="20">
        <v>29835.686727777269</v>
      </c>
      <c r="AP229" s="20">
        <v>31465.281552207885</v>
      </c>
    </row>
    <row r="230" spans="31:42" ht="14.45" x14ac:dyDescent="0.35">
      <c r="AE230">
        <v>4</v>
      </c>
      <c r="AF230">
        <v>4207</v>
      </c>
      <c r="AG230" t="s">
        <v>1215</v>
      </c>
      <c r="AH230" s="2">
        <v>0</v>
      </c>
      <c r="AI230" s="2"/>
      <c r="AJ230">
        <v>6.3879999999999937</v>
      </c>
      <c r="AM230" s="10">
        <v>223</v>
      </c>
      <c r="AN230" s="20">
        <v>28038.499375780273</v>
      </c>
      <c r="AO230" s="20">
        <v>29836.993513561796</v>
      </c>
      <c r="AP230" s="20">
        <v>31465.281552207885</v>
      </c>
    </row>
    <row r="231" spans="31:42" ht="14.45" x14ac:dyDescent="0.35">
      <c r="AE231">
        <v>4</v>
      </c>
      <c r="AF231">
        <v>3437</v>
      </c>
      <c r="AG231" t="s">
        <v>1222</v>
      </c>
      <c r="AH231" s="2">
        <v>0</v>
      </c>
      <c r="AI231" s="2"/>
      <c r="AJ231">
        <v>6.3879999999999937</v>
      </c>
      <c r="AM231" s="10">
        <v>224</v>
      </c>
      <c r="AN231" s="20">
        <v>28149.53066966798</v>
      </c>
      <c r="AO231" s="20">
        <v>29842.545078256175</v>
      </c>
      <c r="AP231" s="20">
        <v>31465.281552207885</v>
      </c>
    </row>
    <row r="232" spans="31:42" ht="14.45" x14ac:dyDescent="0.35">
      <c r="AE232">
        <v>4</v>
      </c>
      <c r="AF232">
        <v>1813</v>
      </c>
      <c r="AG232" t="s">
        <v>1233</v>
      </c>
      <c r="AH232" s="2">
        <v>0</v>
      </c>
      <c r="AI232" s="2"/>
      <c r="AJ232">
        <v>6.3879999999999937</v>
      </c>
      <c r="AM232" s="10">
        <v>225</v>
      </c>
      <c r="AN232" s="20">
        <v>28188.080777260318</v>
      </c>
      <c r="AO232" s="20">
        <v>29844.47258363579</v>
      </c>
      <c r="AP232" s="20">
        <v>31465.281552207885</v>
      </c>
    </row>
    <row r="233" spans="31:42" ht="14.45" x14ac:dyDescent="0.35">
      <c r="AE233">
        <v>4</v>
      </c>
      <c r="AF233">
        <v>1820</v>
      </c>
      <c r="AG233" t="s">
        <v>1229</v>
      </c>
      <c r="AH233" s="2">
        <v>0</v>
      </c>
      <c r="AI233" s="2"/>
      <c r="AJ233">
        <v>6.3879999999999937</v>
      </c>
      <c r="AM233" s="10">
        <v>226</v>
      </c>
      <c r="AN233" s="20">
        <v>28205.690787801777</v>
      </c>
      <c r="AO233" s="20">
        <v>29845.353084162871</v>
      </c>
      <c r="AP233" s="20">
        <v>31465.281552207885</v>
      </c>
    </row>
    <row r="234" spans="31:42" ht="14.45" x14ac:dyDescent="0.35">
      <c r="AE234">
        <v>4</v>
      </c>
      <c r="AF234">
        <v>5021</v>
      </c>
      <c r="AG234" t="s">
        <v>1237</v>
      </c>
      <c r="AH234" s="2">
        <v>0</v>
      </c>
      <c r="AI234" s="2"/>
      <c r="AJ234">
        <v>6.3879999999999937</v>
      </c>
      <c r="AM234" s="10">
        <v>227</v>
      </c>
      <c r="AN234" s="20">
        <v>28215.188019390582</v>
      </c>
      <c r="AO234" s="20">
        <v>29845.827945742309</v>
      </c>
      <c r="AP234" s="20">
        <v>31465.281552207885</v>
      </c>
    </row>
    <row r="235" spans="31:42" ht="14.45" x14ac:dyDescent="0.35">
      <c r="AE235">
        <v>4</v>
      </c>
      <c r="AF235">
        <v>5055</v>
      </c>
      <c r="AG235" t="s">
        <v>1245</v>
      </c>
      <c r="AH235" s="2">
        <v>0</v>
      </c>
      <c r="AI235" s="2"/>
      <c r="AJ235">
        <v>6.3879999999999937</v>
      </c>
      <c r="AM235" s="10">
        <v>228</v>
      </c>
      <c r="AN235" s="20">
        <v>28257.120740870174</v>
      </c>
      <c r="AO235" s="20">
        <v>29847.924581816285</v>
      </c>
      <c r="AP235" s="20">
        <v>31465.281552207885</v>
      </c>
    </row>
    <row r="236" spans="31:42" ht="14.45" x14ac:dyDescent="0.35">
      <c r="AE236">
        <v>4</v>
      </c>
      <c r="AF236">
        <v>3451</v>
      </c>
      <c r="AG236" t="s">
        <v>1232</v>
      </c>
      <c r="AH236" s="2">
        <v>0</v>
      </c>
      <c r="AI236" s="2"/>
      <c r="AJ236">
        <v>6.3879999999999937</v>
      </c>
      <c r="AM236" s="10">
        <v>229</v>
      </c>
      <c r="AN236" s="20">
        <v>28292.857118175536</v>
      </c>
      <c r="AO236" s="20">
        <v>29849.711400681557</v>
      </c>
      <c r="AP236" s="20">
        <v>31465.281552207885</v>
      </c>
    </row>
    <row r="237" spans="31:42" ht="14.45" x14ac:dyDescent="0.35">
      <c r="AE237">
        <v>4</v>
      </c>
      <c r="AF237">
        <v>5029</v>
      </c>
      <c r="AG237" t="s">
        <v>1194</v>
      </c>
      <c r="AH237" s="2">
        <v>0</v>
      </c>
      <c r="AI237" s="2"/>
      <c r="AJ237">
        <v>6.3879999999999937</v>
      </c>
      <c r="AM237" s="10">
        <v>230</v>
      </c>
      <c r="AN237" s="20">
        <v>28335.624728850325</v>
      </c>
      <c r="AO237" s="20">
        <v>29857.754747367424</v>
      </c>
      <c r="AP237" s="20">
        <v>31465.281552207885</v>
      </c>
    </row>
    <row r="238" spans="31:42" ht="14.45" x14ac:dyDescent="0.35">
      <c r="AE238">
        <v>4</v>
      </c>
      <c r="AF238">
        <v>1517</v>
      </c>
      <c r="AG238" t="s">
        <v>1186</v>
      </c>
      <c r="AH238" s="2">
        <v>0</v>
      </c>
      <c r="AI238" s="2"/>
      <c r="AJ238">
        <v>6.3879999999999937</v>
      </c>
      <c r="AM238" s="10">
        <v>231</v>
      </c>
      <c r="AN238" s="20">
        <v>28336.294244604316</v>
      </c>
      <c r="AO238" s="20">
        <v>29858.022553669023</v>
      </c>
      <c r="AP238" s="20">
        <v>31465.281552207885</v>
      </c>
    </row>
    <row r="239" spans="31:42" ht="14.45" x14ac:dyDescent="0.35">
      <c r="AE239">
        <v>4</v>
      </c>
      <c r="AF239">
        <v>4622</v>
      </c>
      <c r="AG239" t="s">
        <v>1244</v>
      </c>
      <c r="AH239" s="2">
        <v>0</v>
      </c>
      <c r="AI239" s="2"/>
      <c r="AJ239">
        <v>6.3879999999999937</v>
      </c>
      <c r="AM239" s="10">
        <v>232</v>
      </c>
      <c r="AN239" s="20">
        <v>28378.751024123805</v>
      </c>
      <c r="AO239" s="20">
        <v>29875.005265476815</v>
      </c>
      <c r="AP239" s="20">
        <v>31465.281552207885</v>
      </c>
    </row>
    <row r="240" spans="31:42" ht="14.45" x14ac:dyDescent="0.35">
      <c r="AE240">
        <v>4</v>
      </c>
      <c r="AF240">
        <v>3448</v>
      </c>
      <c r="AG240" t="s">
        <v>1223</v>
      </c>
      <c r="AH240" s="2">
        <v>0</v>
      </c>
      <c r="AI240" s="2"/>
      <c r="AJ240">
        <v>6.3879999999999937</v>
      </c>
      <c r="AM240" s="10">
        <v>233</v>
      </c>
      <c r="AN240" s="20">
        <v>28379.884012539183</v>
      </c>
      <c r="AO240" s="20">
        <v>29875.458460842969</v>
      </c>
      <c r="AP240" s="20">
        <v>31465.281552207885</v>
      </c>
    </row>
    <row r="241" spans="31:42" ht="14.45" x14ac:dyDescent="0.35">
      <c r="AE241">
        <v>4</v>
      </c>
      <c r="AF241">
        <v>4649</v>
      </c>
      <c r="AG241" t="s">
        <v>1219</v>
      </c>
      <c r="AH241" s="2">
        <v>0</v>
      </c>
      <c r="AI241" s="2"/>
      <c r="AJ241">
        <v>6.3879999999999937</v>
      </c>
      <c r="AM241" s="10">
        <v>234</v>
      </c>
      <c r="AN241" s="20">
        <v>28437.140463621759</v>
      </c>
      <c r="AO241" s="20">
        <v>29898.361041275999</v>
      </c>
      <c r="AP241" s="20">
        <v>31465.281552207885</v>
      </c>
    </row>
    <row r="242" spans="31:42" ht="14.45" x14ac:dyDescent="0.35">
      <c r="AE242">
        <v>4</v>
      </c>
      <c r="AF242">
        <v>1866</v>
      </c>
      <c r="AG242" t="s">
        <v>1234</v>
      </c>
      <c r="AH242" s="2">
        <v>0</v>
      </c>
      <c r="AI242" s="2"/>
      <c r="AJ242">
        <v>6.3879999999999937</v>
      </c>
      <c r="AM242" s="10">
        <v>235</v>
      </c>
      <c r="AN242" s="20">
        <v>28482.960080173711</v>
      </c>
      <c r="AO242" s="20">
        <v>29916.688887896777</v>
      </c>
      <c r="AP242" s="20">
        <v>31465.281552207885</v>
      </c>
    </row>
    <row r="243" spans="31:42" ht="14.45" x14ac:dyDescent="0.35">
      <c r="AE243">
        <v>4</v>
      </c>
      <c r="AF243">
        <v>3440</v>
      </c>
      <c r="AG243" t="s">
        <v>1224</v>
      </c>
      <c r="AH243" s="2">
        <v>0</v>
      </c>
      <c r="AI243" s="2"/>
      <c r="AJ243">
        <v>6.3879999999999937</v>
      </c>
      <c r="AM243" s="10">
        <v>236</v>
      </c>
      <c r="AN243" s="20">
        <v>28506.987098374892</v>
      </c>
      <c r="AO243" s="20">
        <v>29926.299695177251</v>
      </c>
      <c r="AP243" s="20">
        <v>31465.281552207885</v>
      </c>
    </row>
    <row r="244" spans="31:42" ht="14.45" x14ac:dyDescent="0.35">
      <c r="AE244">
        <v>4</v>
      </c>
      <c r="AF244">
        <v>1535</v>
      </c>
      <c r="AG244" t="s">
        <v>1217</v>
      </c>
      <c r="AH244" s="2">
        <v>0</v>
      </c>
      <c r="AI244" s="2"/>
      <c r="AJ244">
        <v>6.3879999999999937</v>
      </c>
      <c r="AM244" s="10">
        <v>237</v>
      </c>
      <c r="AN244" s="20">
        <v>28529.886295180724</v>
      </c>
      <c r="AO244" s="20">
        <v>29935.459373899586</v>
      </c>
      <c r="AP244" s="20">
        <v>31465.281552207885</v>
      </c>
    </row>
    <row r="245" spans="31:42" ht="14.45" x14ac:dyDescent="0.35">
      <c r="AE245">
        <v>4</v>
      </c>
      <c r="AF245">
        <v>4213</v>
      </c>
      <c r="AG245" t="s">
        <v>1207</v>
      </c>
      <c r="AH245" s="2">
        <v>0</v>
      </c>
      <c r="AI245" s="2"/>
      <c r="AJ245">
        <v>6.3879999999999937</v>
      </c>
      <c r="AM245" s="10">
        <v>238</v>
      </c>
      <c r="AN245" s="20">
        <v>28558.776124063279</v>
      </c>
      <c r="AO245" s="20">
        <v>29947.015305452605</v>
      </c>
      <c r="AP245" s="20">
        <v>31465.281552207885</v>
      </c>
    </row>
    <row r="246" spans="31:42" ht="14.45" x14ac:dyDescent="0.35">
      <c r="AE246">
        <v>4</v>
      </c>
      <c r="AF246">
        <v>5060</v>
      </c>
      <c r="AG246" t="s">
        <v>1246</v>
      </c>
      <c r="AH246" s="2">
        <v>0</v>
      </c>
      <c r="AI246" s="2"/>
      <c r="AJ246">
        <v>6.3879999999999937</v>
      </c>
      <c r="AM246" s="10">
        <v>239</v>
      </c>
      <c r="AN246" s="20">
        <v>28660.471589652887</v>
      </c>
      <c r="AO246" s="20">
        <v>29987.693491688449</v>
      </c>
      <c r="AP246" s="20">
        <v>31465.281552207885</v>
      </c>
    </row>
    <row r="247" spans="31:42" ht="14.45" x14ac:dyDescent="0.35">
      <c r="AE247">
        <v>4</v>
      </c>
      <c r="AF247">
        <v>5056</v>
      </c>
      <c r="AG247" t="s">
        <v>1249</v>
      </c>
      <c r="AH247" s="2">
        <v>0</v>
      </c>
      <c r="AI247" s="2"/>
      <c r="AJ247">
        <v>6.3879999999999937</v>
      </c>
      <c r="AM247" s="10">
        <v>240</v>
      </c>
      <c r="AN247" s="20">
        <v>28712.293577287066</v>
      </c>
      <c r="AO247" s="20">
        <v>30008.422286742123</v>
      </c>
      <c r="AP247" s="20">
        <v>31465.281552207885</v>
      </c>
    </row>
    <row r="248" spans="31:42" ht="14.45" x14ac:dyDescent="0.35">
      <c r="AE248">
        <v>4</v>
      </c>
      <c r="AF248">
        <v>4625</v>
      </c>
      <c r="AG248" t="s">
        <v>1242</v>
      </c>
      <c r="AH248" s="2">
        <v>0</v>
      </c>
      <c r="AI248" s="2"/>
      <c r="AJ248">
        <v>6.3879999999999937</v>
      </c>
      <c r="AM248" s="10">
        <v>241</v>
      </c>
      <c r="AN248" s="20">
        <v>28712.766130938311</v>
      </c>
      <c r="AO248" s="20">
        <v>30008.61130820262</v>
      </c>
      <c r="AP248" s="20">
        <v>31465.281552207885</v>
      </c>
    </row>
    <row r="249" spans="31:42" ht="14.45" x14ac:dyDescent="0.35">
      <c r="AE249">
        <v>4</v>
      </c>
      <c r="AF249">
        <v>5014</v>
      </c>
      <c r="AG249" t="s">
        <v>1252</v>
      </c>
      <c r="AH249" s="2">
        <v>0</v>
      </c>
      <c r="AI249" s="2"/>
      <c r="AM249" s="10">
        <v>242</v>
      </c>
      <c r="AN249" s="20">
        <v>28785.03628291488</v>
      </c>
      <c r="AO249" s="20">
        <v>30037.519368993246</v>
      </c>
      <c r="AP249" s="20">
        <v>31465.281552207885</v>
      </c>
    </row>
    <row r="250" spans="31:42" ht="14.45" x14ac:dyDescent="0.35">
      <c r="AE250">
        <v>5</v>
      </c>
      <c r="AF250">
        <v>1127</v>
      </c>
      <c r="AG250" t="s">
        <v>1280</v>
      </c>
      <c r="AH250" s="2">
        <v>0.1</v>
      </c>
      <c r="AI250" s="2"/>
      <c r="AJ250">
        <v>6.3879999999999937</v>
      </c>
      <c r="AM250" s="10">
        <v>243</v>
      </c>
      <c r="AN250" s="20">
        <v>28827.827871084883</v>
      </c>
      <c r="AO250" s="20">
        <v>30054.63600426125</v>
      </c>
      <c r="AP250" s="20">
        <v>31465.281552207885</v>
      </c>
    </row>
    <row r="251" spans="31:42" ht="14.45" x14ac:dyDescent="0.35">
      <c r="AE251">
        <v>5</v>
      </c>
      <c r="AF251">
        <v>5054</v>
      </c>
      <c r="AG251" t="s">
        <v>1274</v>
      </c>
      <c r="AH251" s="2">
        <v>0.1</v>
      </c>
      <c r="AI251" s="2"/>
      <c r="AJ251">
        <v>6.3879999999999937</v>
      </c>
      <c r="AM251" s="10">
        <v>244</v>
      </c>
      <c r="AN251" s="20">
        <v>28847.547921967769</v>
      </c>
      <c r="AO251" s="20">
        <v>30062.524024614406</v>
      </c>
      <c r="AP251" s="20">
        <v>31465.281552207885</v>
      </c>
    </row>
    <row r="252" spans="31:42" ht="14.45" x14ac:dyDescent="0.35">
      <c r="AE252">
        <v>5</v>
      </c>
      <c r="AF252">
        <v>5038</v>
      </c>
      <c r="AG252" t="s">
        <v>1269</v>
      </c>
      <c r="AH252" s="2">
        <v>0.6</v>
      </c>
      <c r="AI252" s="2"/>
      <c r="AJ252">
        <v>6.3879999999999937</v>
      </c>
      <c r="AM252" s="10">
        <v>245</v>
      </c>
      <c r="AN252" s="20">
        <v>28871.226534653466</v>
      </c>
      <c r="AO252" s="20">
        <v>30071.995469688678</v>
      </c>
      <c r="AP252" s="20">
        <v>31465.281552207885</v>
      </c>
    </row>
    <row r="253" spans="31:42" ht="14.45" x14ac:dyDescent="0.35">
      <c r="AE253">
        <v>5</v>
      </c>
      <c r="AF253">
        <v>3817</v>
      </c>
      <c r="AG253" t="s">
        <v>1291</v>
      </c>
      <c r="AH253" s="2">
        <v>0.8</v>
      </c>
      <c r="AI253" s="2"/>
      <c r="AJ253">
        <v>6.3879999999999937</v>
      </c>
      <c r="AM253" s="10">
        <v>246</v>
      </c>
      <c r="AN253" s="20">
        <v>28895.443001143096</v>
      </c>
      <c r="AO253" s="20">
        <v>30081.682056284535</v>
      </c>
      <c r="AP253" s="20">
        <v>31465.281552207885</v>
      </c>
    </row>
    <row r="254" spans="31:42" ht="14.45" x14ac:dyDescent="0.35">
      <c r="AE254">
        <v>5</v>
      </c>
      <c r="AF254">
        <v>3036</v>
      </c>
      <c r="AG254" t="s">
        <v>1259</v>
      </c>
      <c r="AH254" s="2">
        <v>1</v>
      </c>
      <c r="AI254" s="2"/>
      <c r="AJ254">
        <v>6.3879999999999937</v>
      </c>
      <c r="AM254" s="10">
        <v>247</v>
      </c>
      <c r="AN254" s="20">
        <v>28908.383211678833</v>
      </c>
      <c r="AO254" s="20">
        <v>30086.858140498829</v>
      </c>
      <c r="AP254" s="20">
        <v>31465.281552207885</v>
      </c>
    </row>
    <row r="255" spans="31:42" ht="14.45" x14ac:dyDescent="0.35">
      <c r="AE255">
        <v>5</v>
      </c>
      <c r="AF255">
        <v>1860</v>
      </c>
      <c r="AG255" t="s">
        <v>1292</v>
      </c>
      <c r="AH255" s="2">
        <v>1.1000000000000001</v>
      </c>
      <c r="AI255" s="2"/>
      <c r="AJ255">
        <v>6.3879999999999937</v>
      </c>
      <c r="AM255" s="10">
        <v>248</v>
      </c>
      <c r="AN255" s="20">
        <v>28914.026030747729</v>
      </c>
      <c r="AO255" s="20">
        <v>30089.115268126385</v>
      </c>
      <c r="AP255" s="20">
        <v>31465.281552207885</v>
      </c>
    </row>
    <row r="256" spans="31:42" ht="14.45" x14ac:dyDescent="0.35">
      <c r="AE256">
        <v>5</v>
      </c>
      <c r="AF256">
        <v>1824</v>
      </c>
      <c r="AG256" t="s">
        <v>1294</v>
      </c>
      <c r="AH256" s="2">
        <v>1.7</v>
      </c>
      <c r="AI256" s="2"/>
      <c r="AJ256">
        <v>6.3879999999999937</v>
      </c>
      <c r="AM256" s="10">
        <v>249</v>
      </c>
      <c r="AN256" s="20">
        <v>28966.607068607067</v>
      </c>
      <c r="AO256" s="20">
        <v>30110.147683270119</v>
      </c>
      <c r="AP256" s="20">
        <v>31465.281552207885</v>
      </c>
    </row>
    <row r="257" spans="31:42" ht="14.45" x14ac:dyDescent="0.35">
      <c r="AE257">
        <v>5</v>
      </c>
      <c r="AF257">
        <v>3028</v>
      </c>
      <c r="AG257" t="s">
        <v>1254</v>
      </c>
      <c r="AH257" s="2">
        <v>2.2999999999999998</v>
      </c>
      <c r="AI257" s="2"/>
      <c r="AJ257">
        <v>6.3879999999999937</v>
      </c>
      <c r="AM257" s="10">
        <v>250</v>
      </c>
      <c r="AN257" s="20">
        <v>29020.239543726235</v>
      </c>
      <c r="AO257" s="20">
        <v>30131.600673317793</v>
      </c>
      <c r="AP257" s="20">
        <v>31465.281552207885</v>
      </c>
    </row>
    <row r="258" spans="31:42" ht="14.45" x14ac:dyDescent="0.35">
      <c r="AE258">
        <v>5</v>
      </c>
      <c r="AF258">
        <v>1870</v>
      </c>
      <c r="AG258" t="s">
        <v>1293</v>
      </c>
      <c r="AH258" s="2">
        <v>2.9</v>
      </c>
      <c r="AI258" s="2"/>
      <c r="AJ258">
        <v>6.3879999999999937</v>
      </c>
      <c r="AM258" s="10">
        <v>251</v>
      </c>
      <c r="AN258" s="20">
        <v>29061.198976691303</v>
      </c>
      <c r="AO258" s="20">
        <v>30147.984446503815</v>
      </c>
      <c r="AP258" s="20">
        <v>31465.281552207885</v>
      </c>
    </row>
    <row r="259" spans="31:42" ht="14.45" x14ac:dyDescent="0.35">
      <c r="AE259">
        <v>5</v>
      </c>
      <c r="AF259">
        <v>1120</v>
      </c>
      <c r="AG259" t="s">
        <v>1258</v>
      </c>
      <c r="AH259" s="2">
        <v>3.1</v>
      </c>
      <c r="AI259" s="2"/>
      <c r="AJ259">
        <v>6.3879999999999937</v>
      </c>
      <c r="AM259" s="10">
        <v>252</v>
      </c>
      <c r="AN259" s="20">
        <v>29084.458651399491</v>
      </c>
      <c r="AO259" s="20">
        <v>30157.28831638709</v>
      </c>
      <c r="AP259" s="20">
        <v>31465.281552207885</v>
      </c>
    </row>
    <row r="260" spans="31:42" ht="14.45" x14ac:dyDescent="0.35">
      <c r="AE260">
        <v>5</v>
      </c>
      <c r="AF260">
        <v>3047</v>
      </c>
      <c r="AG260" t="s">
        <v>1260</v>
      </c>
      <c r="AH260" s="2">
        <v>3.2</v>
      </c>
      <c r="AI260" s="2"/>
      <c r="AJ260">
        <v>6.3879999999999937</v>
      </c>
      <c r="AM260" s="10">
        <v>253</v>
      </c>
      <c r="AN260" s="20">
        <v>29110.270488622333</v>
      </c>
      <c r="AO260" s="20">
        <v>30167.613051276228</v>
      </c>
      <c r="AP260" s="20">
        <v>31465.281552207885</v>
      </c>
    </row>
    <row r="261" spans="31:42" ht="14.45" x14ac:dyDescent="0.35">
      <c r="AE261">
        <v>5</v>
      </c>
      <c r="AF261">
        <v>5028</v>
      </c>
      <c r="AG261" t="s">
        <v>1261</v>
      </c>
      <c r="AH261" s="2">
        <v>3.2</v>
      </c>
      <c r="AI261" s="2"/>
      <c r="AJ261">
        <v>6.3879999999999937</v>
      </c>
      <c r="AM261" s="10">
        <v>254</v>
      </c>
      <c r="AN261" s="20">
        <v>29129.786095210136</v>
      </c>
      <c r="AO261" s="20">
        <v>30175.419293911353</v>
      </c>
      <c r="AP261" s="20">
        <v>31465.281552207885</v>
      </c>
    </row>
    <row r="262" spans="31:42" ht="14.45" x14ac:dyDescent="0.35">
      <c r="AE262">
        <v>5</v>
      </c>
      <c r="AF262">
        <v>4614</v>
      </c>
      <c r="AG262" t="s">
        <v>1273</v>
      </c>
      <c r="AH262" s="2">
        <v>3.2</v>
      </c>
      <c r="AI262" s="2"/>
      <c r="AJ262">
        <v>6.3879999999999937</v>
      </c>
      <c r="AM262" s="10">
        <v>255</v>
      </c>
      <c r="AN262" s="20">
        <v>29190.174239330201</v>
      </c>
      <c r="AO262" s="20">
        <v>30199.574551559374</v>
      </c>
      <c r="AP262" s="20">
        <v>31465.281552207885</v>
      </c>
    </row>
    <row r="263" spans="31:42" ht="14.45" x14ac:dyDescent="0.35">
      <c r="AE263">
        <v>5</v>
      </c>
      <c r="AF263">
        <v>3446</v>
      </c>
      <c r="AG263" t="s">
        <v>1255</v>
      </c>
      <c r="AH263" s="2">
        <v>3.2</v>
      </c>
      <c r="AI263" s="2"/>
      <c r="AJ263">
        <v>6.3879999999999937</v>
      </c>
      <c r="AM263" s="10">
        <v>256</v>
      </c>
      <c r="AN263" s="20">
        <v>29361.472384373596</v>
      </c>
      <c r="AO263" s="20">
        <v>30268.093809576738</v>
      </c>
      <c r="AP263" s="20">
        <v>31465.281552207885</v>
      </c>
    </row>
    <row r="264" spans="31:42" ht="14.45" x14ac:dyDescent="0.35">
      <c r="AE264">
        <v>5</v>
      </c>
      <c r="AF264">
        <v>5444</v>
      </c>
      <c r="AG264" t="s">
        <v>1301</v>
      </c>
      <c r="AH264" s="2">
        <v>3.6</v>
      </c>
      <c r="AI264" s="2"/>
      <c r="AJ264">
        <v>6.3879999999999937</v>
      </c>
      <c r="AM264" s="10">
        <v>257</v>
      </c>
      <c r="AN264" s="20">
        <v>29399.794969928924</v>
      </c>
      <c r="AO264" s="20">
        <v>30283.422843798864</v>
      </c>
      <c r="AP264" s="20">
        <v>31465.281552207885</v>
      </c>
    </row>
    <row r="265" spans="31:42" ht="14.45" x14ac:dyDescent="0.35">
      <c r="AE265">
        <v>5</v>
      </c>
      <c r="AF265">
        <v>3808</v>
      </c>
      <c r="AG265" t="s">
        <v>1284</v>
      </c>
      <c r="AH265" s="2">
        <v>3.6</v>
      </c>
      <c r="AI265" s="2"/>
      <c r="AJ265">
        <v>6.3879999999999937</v>
      </c>
      <c r="AM265" s="10">
        <v>258</v>
      </c>
      <c r="AN265" s="20">
        <v>29421.814147725461</v>
      </c>
      <c r="AO265" s="20">
        <v>30292.230514917479</v>
      </c>
      <c r="AP265" s="20">
        <v>31465.281552207885</v>
      </c>
    </row>
    <row r="266" spans="31:42" ht="14.45" x14ac:dyDescent="0.35">
      <c r="AE266">
        <v>5</v>
      </c>
      <c r="AF266">
        <v>1122</v>
      </c>
      <c r="AG266" t="s">
        <v>1265</v>
      </c>
      <c r="AH266" s="2">
        <v>3.9</v>
      </c>
      <c r="AI266" s="2"/>
      <c r="AJ266">
        <v>6.3879999999999937</v>
      </c>
      <c r="AM266" s="10">
        <v>259</v>
      </c>
      <c r="AN266" s="20">
        <v>29434.826539869242</v>
      </c>
      <c r="AO266" s="20">
        <v>30297.435471774988</v>
      </c>
      <c r="AP266" s="20">
        <v>31465.281552207885</v>
      </c>
    </row>
    <row r="267" spans="31:42" ht="14.45" x14ac:dyDescent="0.35">
      <c r="AE267">
        <v>5</v>
      </c>
      <c r="AF267">
        <v>1121</v>
      </c>
      <c r="AG267" t="s">
        <v>1256</v>
      </c>
      <c r="AH267" s="2">
        <v>3.9</v>
      </c>
      <c r="AI267" s="2"/>
      <c r="AJ267">
        <v>6.3879999999999937</v>
      </c>
      <c r="AM267" s="10">
        <v>260</v>
      </c>
      <c r="AN267" s="20">
        <v>29443.286821705427</v>
      </c>
      <c r="AO267" s="20">
        <v>30300.819584509463</v>
      </c>
      <c r="AP267" s="20">
        <v>31465.281552207885</v>
      </c>
    </row>
    <row r="268" spans="31:42" ht="14.45" x14ac:dyDescent="0.35">
      <c r="AE268">
        <v>5</v>
      </c>
      <c r="AF268">
        <v>4225</v>
      </c>
      <c r="AG268" t="s">
        <v>1275</v>
      </c>
      <c r="AH268" s="2">
        <v>4.0999999999999996</v>
      </c>
      <c r="AI268" s="2"/>
      <c r="AJ268">
        <v>6.3879999999999937</v>
      </c>
      <c r="AM268" s="10">
        <v>261</v>
      </c>
      <c r="AN268" s="20">
        <v>29480.192561103111</v>
      </c>
      <c r="AO268" s="20">
        <v>30315.581880268539</v>
      </c>
      <c r="AP268" s="20">
        <v>31465.281552207885</v>
      </c>
    </row>
    <row r="269" spans="31:42" ht="14.45" x14ac:dyDescent="0.35">
      <c r="AE269">
        <v>5</v>
      </c>
      <c r="AF269">
        <v>3022</v>
      </c>
      <c r="AG269" t="s">
        <v>1276</v>
      </c>
      <c r="AH269" s="2">
        <v>4.2</v>
      </c>
      <c r="AI269" s="2"/>
      <c r="AJ269">
        <v>6.3879999999999937</v>
      </c>
      <c r="AM269" s="10">
        <v>262</v>
      </c>
      <c r="AN269" s="20">
        <v>29542.885290634815</v>
      </c>
      <c r="AO269" s="20">
        <v>30340.658972081219</v>
      </c>
      <c r="AP269" s="20">
        <v>31465.281552207885</v>
      </c>
    </row>
    <row r="270" spans="31:42" ht="14.45" x14ac:dyDescent="0.35">
      <c r="AE270">
        <v>5</v>
      </c>
      <c r="AF270">
        <v>1130</v>
      </c>
      <c r="AG270" t="s">
        <v>1272</v>
      </c>
      <c r="AH270" s="2">
        <v>4.7</v>
      </c>
      <c r="AI270" s="2"/>
      <c r="AJ270">
        <v>6.3879999999999937</v>
      </c>
      <c r="AM270" s="10">
        <v>263</v>
      </c>
      <c r="AN270" s="20">
        <v>29644.750690607736</v>
      </c>
      <c r="AO270" s="20">
        <v>30381.405132070391</v>
      </c>
      <c r="AP270" s="20">
        <v>31465.281552207885</v>
      </c>
    </row>
    <row r="271" spans="31:42" ht="14.45" x14ac:dyDescent="0.35">
      <c r="AE271">
        <v>5</v>
      </c>
      <c r="AF271">
        <v>1119</v>
      </c>
      <c r="AG271" t="s">
        <v>1253</v>
      </c>
      <c r="AH271" s="2">
        <v>4.7</v>
      </c>
      <c r="AI271" s="2"/>
      <c r="AJ271">
        <v>6.3879999999999937</v>
      </c>
      <c r="AM271" s="10">
        <v>264</v>
      </c>
      <c r="AN271" s="20">
        <v>29749.356720293385</v>
      </c>
      <c r="AO271" s="20">
        <v>30423.24754394465</v>
      </c>
      <c r="AP271" s="20">
        <v>31465.281552207885</v>
      </c>
    </row>
    <row r="272" spans="31:42" ht="14.45" x14ac:dyDescent="0.35">
      <c r="AE272">
        <v>5</v>
      </c>
      <c r="AF272">
        <v>3023</v>
      </c>
      <c r="AG272" t="s">
        <v>1264</v>
      </c>
      <c r="AH272" s="2">
        <v>4.9000000000000004</v>
      </c>
      <c r="AI272" s="2"/>
      <c r="AJ272">
        <v>6.3879999999999937</v>
      </c>
      <c r="AM272" s="10">
        <v>265</v>
      </c>
      <c r="AN272" s="20">
        <v>29759.58147094677</v>
      </c>
      <c r="AO272" s="20">
        <v>30427.337444206005</v>
      </c>
      <c r="AP272" s="20">
        <v>31465.281552207885</v>
      </c>
    </row>
    <row r="273" spans="31:42" ht="14.45" x14ac:dyDescent="0.35">
      <c r="AE273">
        <v>5</v>
      </c>
      <c r="AF273">
        <v>1520</v>
      </c>
      <c r="AG273" t="s">
        <v>1268</v>
      </c>
      <c r="AH273" s="2">
        <v>5</v>
      </c>
      <c r="AI273" s="2"/>
      <c r="AJ273">
        <v>6.3879999999999937</v>
      </c>
      <c r="AM273" s="10">
        <v>266</v>
      </c>
      <c r="AN273" s="20">
        <v>29779.43375978008</v>
      </c>
      <c r="AO273" s="20">
        <v>30435.278359739328</v>
      </c>
      <c r="AP273" s="20">
        <v>31465.281552207885</v>
      </c>
    </row>
    <row r="274" spans="31:42" ht="14.45" x14ac:dyDescent="0.35">
      <c r="AE274">
        <v>5</v>
      </c>
      <c r="AF274">
        <v>4621</v>
      </c>
      <c r="AG274" t="s">
        <v>1288</v>
      </c>
      <c r="AH274" s="2">
        <v>5.0999999999999996</v>
      </c>
      <c r="AI274" s="2"/>
      <c r="AJ274">
        <v>6.3879999999999937</v>
      </c>
      <c r="AM274" s="10">
        <v>267</v>
      </c>
      <c r="AN274" s="20">
        <v>29791.321385028041</v>
      </c>
      <c r="AO274" s="20">
        <v>30440.03340983851</v>
      </c>
      <c r="AP274" s="20">
        <v>31465.281552207885</v>
      </c>
    </row>
    <row r="275" spans="31:42" ht="14.45" x14ac:dyDescent="0.35">
      <c r="AE275">
        <v>5</v>
      </c>
      <c r="AF275">
        <v>1146</v>
      </c>
      <c r="AG275" t="s">
        <v>1300</v>
      </c>
      <c r="AH275" s="2">
        <v>5.0999999999999996</v>
      </c>
      <c r="AI275" s="2"/>
      <c r="AJ275">
        <v>6.3879999999999937</v>
      </c>
      <c r="AM275" s="10">
        <v>268</v>
      </c>
      <c r="AN275" s="20">
        <v>29953.045829514209</v>
      </c>
      <c r="AO275" s="20">
        <v>30504.723187632975</v>
      </c>
      <c r="AP275" s="20">
        <v>31465.281552207885</v>
      </c>
    </row>
    <row r="276" spans="31:42" ht="14.45" x14ac:dyDescent="0.35">
      <c r="AE276">
        <v>5</v>
      </c>
      <c r="AF276">
        <v>3048</v>
      </c>
      <c r="AG276" t="s">
        <v>1257</v>
      </c>
      <c r="AH276" s="2">
        <v>5.2</v>
      </c>
      <c r="AI276" s="2"/>
      <c r="AJ276">
        <v>6.3879999999999937</v>
      </c>
      <c r="AM276" s="10">
        <v>269</v>
      </c>
      <c r="AN276" s="20">
        <v>30011.574693877552</v>
      </c>
      <c r="AO276" s="20">
        <v>30528.134733378316</v>
      </c>
      <c r="AP276" s="20">
        <v>31465.281552207885</v>
      </c>
    </row>
    <row r="277" spans="31:42" ht="14.45" x14ac:dyDescent="0.35">
      <c r="AE277">
        <v>5</v>
      </c>
      <c r="AF277">
        <v>4223</v>
      </c>
      <c r="AG277" t="s">
        <v>1278</v>
      </c>
      <c r="AH277" s="2">
        <v>5.3</v>
      </c>
      <c r="AI277" s="2"/>
      <c r="AJ277">
        <v>6.3879999999999937</v>
      </c>
      <c r="AM277" s="10">
        <v>270</v>
      </c>
      <c r="AN277" s="20">
        <v>30025.29978118162</v>
      </c>
      <c r="AO277" s="20">
        <v>30533.624768299942</v>
      </c>
      <c r="AP277" s="20">
        <v>31465.281552207885</v>
      </c>
    </row>
    <row r="278" spans="31:42" ht="14.45" x14ac:dyDescent="0.35">
      <c r="AE278">
        <v>5</v>
      </c>
      <c r="AF278">
        <v>4640</v>
      </c>
      <c r="AG278" t="s">
        <v>1296</v>
      </c>
      <c r="AH278" s="2">
        <v>5.5</v>
      </c>
      <c r="AI278" s="2"/>
      <c r="AJ278">
        <v>6.3879999999999937</v>
      </c>
      <c r="AM278" s="10">
        <v>271</v>
      </c>
      <c r="AN278" s="20">
        <v>30036.678539072353</v>
      </c>
      <c r="AO278" s="20">
        <v>30538.176271456236</v>
      </c>
      <c r="AP278" s="20">
        <v>31465.281552207885</v>
      </c>
    </row>
    <row r="279" spans="31:42" ht="14.45" x14ac:dyDescent="0.35">
      <c r="AE279">
        <v>5</v>
      </c>
      <c r="AF279">
        <v>3814</v>
      </c>
      <c r="AG279" t="s">
        <v>1290</v>
      </c>
      <c r="AH279" s="2">
        <v>6</v>
      </c>
      <c r="AI279" s="2"/>
      <c r="AJ279">
        <v>6.3879999999999937</v>
      </c>
      <c r="AM279" s="10">
        <v>272</v>
      </c>
      <c r="AN279" s="20">
        <v>30093.371411151758</v>
      </c>
      <c r="AO279" s="20">
        <v>30560.853420287996</v>
      </c>
      <c r="AP279" s="20">
        <v>31465.281552207885</v>
      </c>
    </row>
    <row r="280" spans="31:42" ht="14.45" x14ac:dyDescent="0.35">
      <c r="AE280">
        <v>5</v>
      </c>
      <c r="AF280">
        <v>4613</v>
      </c>
      <c r="AG280" t="s">
        <v>1283</v>
      </c>
      <c r="AH280" s="2">
        <v>6.1</v>
      </c>
      <c r="AI280" s="2"/>
      <c r="AJ280">
        <v>6.3879999999999937</v>
      </c>
      <c r="AM280" s="10">
        <v>273</v>
      </c>
      <c r="AN280" s="20">
        <v>30212.845686274512</v>
      </c>
      <c r="AO280" s="20">
        <v>30608.643130337099</v>
      </c>
      <c r="AP280" s="20">
        <v>31465.281552207885</v>
      </c>
    </row>
    <row r="281" spans="31:42" ht="14.45" x14ac:dyDescent="0.35">
      <c r="AE281">
        <v>5</v>
      </c>
      <c r="AF281">
        <v>4215</v>
      </c>
      <c r="AG281" t="s">
        <v>1263</v>
      </c>
      <c r="AH281" s="2">
        <v>6.1</v>
      </c>
      <c r="AI281" s="2"/>
      <c r="AJ281">
        <v>6.3879999999999937</v>
      </c>
      <c r="AM281" s="10">
        <v>274</v>
      </c>
      <c r="AN281" s="20">
        <v>30349.65674121894</v>
      </c>
      <c r="AO281" s="20">
        <v>30663.36755231487</v>
      </c>
      <c r="AP281" s="20">
        <v>31465.281552207885</v>
      </c>
    </row>
    <row r="282" spans="31:42" ht="14.45" x14ac:dyDescent="0.35">
      <c r="AE282">
        <v>5</v>
      </c>
      <c r="AF282">
        <v>5059</v>
      </c>
      <c r="AG282" t="s">
        <v>1282</v>
      </c>
      <c r="AH282" s="2">
        <v>6.4</v>
      </c>
      <c r="AI282" s="2"/>
      <c r="AJ282">
        <v>6.3879999999999937</v>
      </c>
      <c r="AM282" s="10">
        <v>275</v>
      </c>
      <c r="AN282" s="20">
        <v>30409.656941176472</v>
      </c>
      <c r="AO282" s="20">
        <v>30687.367632297879</v>
      </c>
      <c r="AP282" s="20">
        <v>31465.281552207885</v>
      </c>
    </row>
    <row r="283" spans="31:42" ht="14.45" x14ac:dyDescent="0.35">
      <c r="AE283">
        <v>5</v>
      </c>
      <c r="AF283">
        <v>3442</v>
      </c>
      <c r="AG283" t="s">
        <v>1270</v>
      </c>
      <c r="AH283" s="2">
        <v>6.5</v>
      </c>
      <c r="AI283" s="2"/>
      <c r="AJ283">
        <v>6.3879999999999937</v>
      </c>
      <c r="AM283" s="10">
        <v>276</v>
      </c>
      <c r="AN283" s="20">
        <v>30416.011985018726</v>
      </c>
      <c r="AO283" s="20">
        <v>30689.909649834786</v>
      </c>
      <c r="AP283" s="20">
        <v>31465.281552207885</v>
      </c>
    </row>
    <row r="284" spans="31:42" ht="14.45" x14ac:dyDescent="0.35">
      <c r="AE284">
        <v>5</v>
      </c>
      <c r="AF284">
        <v>4602</v>
      </c>
      <c r="AG284" t="s">
        <v>1295</v>
      </c>
      <c r="AH284" s="2">
        <v>6.5</v>
      </c>
      <c r="AI284" s="2"/>
      <c r="AJ284">
        <v>6.3879999999999937</v>
      </c>
      <c r="AM284" s="10">
        <v>277</v>
      </c>
      <c r="AN284" s="20">
        <v>30449.381021055669</v>
      </c>
      <c r="AO284" s="20">
        <v>30703.257264249562</v>
      </c>
      <c r="AP284" s="20">
        <v>31465.281552207885</v>
      </c>
    </row>
    <row r="285" spans="31:42" ht="14.45" x14ac:dyDescent="0.35">
      <c r="AE285">
        <v>5</v>
      </c>
      <c r="AF285">
        <v>3026</v>
      </c>
      <c r="AG285" t="s">
        <v>1266</v>
      </c>
      <c r="AH285" s="2">
        <v>6.7</v>
      </c>
      <c r="AI285" s="2"/>
      <c r="AJ285">
        <v>6.3879999999999937</v>
      </c>
      <c r="AM285" s="10">
        <v>278</v>
      </c>
      <c r="AN285" s="20">
        <v>30450.301745635908</v>
      </c>
      <c r="AO285" s="20">
        <v>30703.62555408166</v>
      </c>
      <c r="AP285" s="20">
        <v>31465.281552207885</v>
      </c>
    </row>
    <row r="286" spans="31:42" ht="14.45" x14ac:dyDescent="0.35">
      <c r="AE286">
        <v>5</v>
      </c>
      <c r="AF286">
        <v>1577</v>
      </c>
      <c r="AG286" t="s">
        <v>1281</v>
      </c>
      <c r="AH286" s="2">
        <v>6.9</v>
      </c>
      <c r="AI286" s="2"/>
      <c r="AJ286">
        <v>6.3879999999999937</v>
      </c>
      <c r="AM286" s="10">
        <v>279</v>
      </c>
      <c r="AN286" s="20">
        <v>30510.791481246026</v>
      </c>
      <c r="AO286" s="20">
        <v>30727.821448325703</v>
      </c>
      <c r="AP286" s="20">
        <v>31465.281552207885</v>
      </c>
    </row>
    <row r="287" spans="31:42" ht="14.45" x14ac:dyDescent="0.35">
      <c r="AE287">
        <v>5</v>
      </c>
      <c r="AF287">
        <v>1579</v>
      </c>
      <c r="AG287" t="s">
        <v>1286</v>
      </c>
      <c r="AH287" s="2">
        <v>7.3</v>
      </c>
      <c r="AI287" s="2"/>
      <c r="AJ287">
        <v>6.3879999999999937</v>
      </c>
      <c r="AM287" s="10">
        <v>280</v>
      </c>
      <c r="AN287" s="20">
        <v>30546.914074882428</v>
      </c>
      <c r="AO287" s="20">
        <v>30742.270485780267</v>
      </c>
      <c r="AP287" s="20">
        <v>31465.281552207885</v>
      </c>
    </row>
    <row r="288" spans="31:42" ht="14.45" x14ac:dyDescent="0.35">
      <c r="AE288">
        <v>5</v>
      </c>
      <c r="AF288">
        <v>3813</v>
      </c>
      <c r="AG288" t="s">
        <v>1285</v>
      </c>
      <c r="AH288" s="2">
        <v>7.8</v>
      </c>
      <c r="AI288" s="2"/>
      <c r="AJ288">
        <v>6.3879999999999937</v>
      </c>
      <c r="AM288" s="10">
        <v>281</v>
      </c>
      <c r="AN288" s="20">
        <v>30734.085858585859</v>
      </c>
      <c r="AO288" s="20">
        <v>30817.139199261637</v>
      </c>
      <c r="AP288" s="20">
        <v>31465.281552207885</v>
      </c>
    </row>
    <row r="289" spans="31:42" ht="14.45" x14ac:dyDescent="0.35">
      <c r="AE289">
        <v>5</v>
      </c>
      <c r="AF289">
        <v>5031</v>
      </c>
      <c r="AG289" t="s">
        <v>1267</v>
      </c>
      <c r="AH289" s="2">
        <v>7.9</v>
      </c>
      <c r="AI289" s="2"/>
      <c r="AJ289">
        <v>6.3879999999999937</v>
      </c>
      <c r="AM289" s="10">
        <v>282</v>
      </c>
      <c r="AN289" s="20">
        <v>30794.344064113011</v>
      </c>
      <c r="AO289" s="20">
        <v>30841.242481472502</v>
      </c>
      <c r="AP289" s="20">
        <v>31465.281552207885</v>
      </c>
    </row>
    <row r="290" spans="31:42" ht="14.45" x14ac:dyDescent="0.35">
      <c r="AE290">
        <v>5</v>
      </c>
      <c r="AF290">
        <v>3027</v>
      </c>
      <c r="AG290" t="s">
        <v>1262</v>
      </c>
      <c r="AH290" s="2">
        <v>8.5</v>
      </c>
      <c r="AI290" s="2"/>
      <c r="AJ290">
        <v>6.3879999999999937</v>
      </c>
      <c r="AM290" s="10">
        <v>283</v>
      </c>
      <c r="AN290" s="20">
        <v>30856.50607893182</v>
      </c>
      <c r="AO290" s="20">
        <v>30866.10728740002</v>
      </c>
      <c r="AP290" s="20">
        <v>31465.281552207885</v>
      </c>
    </row>
    <row r="291" spans="31:42" ht="14.45" x14ac:dyDescent="0.35">
      <c r="AE291">
        <v>5</v>
      </c>
      <c r="AF291">
        <v>5007</v>
      </c>
      <c r="AG291" t="s">
        <v>1297</v>
      </c>
      <c r="AH291" s="2">
        <v>8.6</v>
      </c>
      <c r="AI291" s="2"/>
      <c r="AJ291">
        <v>6.3879999999999937</v>
      </c>
      <c r="AM291" s="10">
        <v>284</v>
      </c>
      <c r="AN291" s="20">
        <v>30925.808211628548</v>
      </c>
      <c r="AO291" s="20">
        <v>30893.828140478712</v>
      </c>
      <c r="AP291" s="20">
        <v>31465.281552207885</v>
      </c>
    </row>
    <row r="292" spans="31:42" ht="14.45" x14ac:dyDescent="0.35">
      <c r="AE292">
        <v>5</v>
      </c>
      <c r="AF292">
        <v>4617</v>
      </c>
      <c r="AG292" t="s">
        <v>1298</v>
      </c>
      <c r="AH292" s="2">
        <v>8.6</v>
      </c>
      <c r="AI292" s="2"/>
      <c r="AJ292">
        <v>6.3879999999999937</v>
      </c>
      <c r="AM292" s="10">
        <v>285</v>
      </c>
      <c r="AN292" s="20">
        <v>30935.484423676011</v>
      </c>
      <c r="AO292" s="20">
        <v>30897.6986252977</v>
      </c>
      <c r="AP292" s="20">
        <v>31465.281552207885</v>
      </c>
    </row>
    <row r="293" spans="31:42" ht="14.45" x14ac:dyDescent="0.35">
      <c r="AE293">
        <v>5</v>
      </c>
      <c r="AF293">
        <v>3443</v>
      </c>
      <c r="AG293" t="s">
        <v>1277</v>
      </c>
      <c r="AH293" s="2">
        <v>8.8000000000000007</v>
      </c>
      <c r="AI293" s="2"/>
      <c r="AJ293">
        <v>6.3879999999999937</v>
      </c>
      <c r="AM293" s="10">
        <v>286</v>
      </c>
      <c r="AN293" s="20">
        <v>30937.587096774194</v>
      </c>
      <c r="AO293" s="20">
        <v>30898.539694536972</v>
      </c>
      <c r="AP293" s="20">
        <v>31465.281552207885</v>
      </c>
    </row>
    <row r="294" spans="31:42" ht="14.45" x14ac:dyDescent="0.35">
      <c r="AE294">
        <v>5</v>
      </c>
      <c r="AF294">
        <v>3019</v>
      </c>
      <c r="AG294" t="s">
        <v>1271</v>
      </c>
      <c r="AH294" s="2">
        <v>9.9</v>
      </c>
      <c r="AI294" s="2"/>
      <c r="AJ294">
        <v>6.3879999999999937</v>
      </c>
      <c r="AM294" s="10">
        <v>287</v>
      </c>
      <c r="AN294" s="20">
        <v>30955.310639880954</v>
      </c>
      <c r="AO294" s="20">
        <v>30905.629111779675</v>
      </c>
      <c r="AP294" s="20">
        <v>31465.281552207885</v>
      </c>
    </row>
    <row r="295" spans="31:42" ht="14.45" x14ac:dyDescent="0.35">
      <c r="AE295">
        <v>5</v>
      </c>
      <c r="AF295">
        <v>1101</v>
      </c>
      <c r="AG295" t="s">
        <v>1287</v>
      </c>
      <c r="AH295" s="2">
        <v>10.8</v>
      </c>
      <c r="AI295" s="2"/>
      <c r="AJ295">
        <v>6.3879999999999937</v>
      </c>
      <c r="AM295" s="10">
        <v>288</v>
      </c>
      <c r="AN295" s="20">
        <v>30983.506403940886</v>
      </c>
      <c r="AO295" s="20">
        <v>30916.90741740365</v>
      </c>
      <c r="AP295" s="20">
        <v>31465.281552207885</v>
      </c>
    </row>
    <row r="296" spans="31:42" ht="14.45" x14ac:dyDescent="0.35">
      <c r="AE296">
        <v>5</v>
      </c>
      <c r="AF296">
        <v>5421</v>
      </c>
      <c r="AG296" t="s">
        <v>1299</v>
      </c>
      <c r="AH296" s="2">
        <v>11</v>
      </c>
      <c r="AI296" s="2"/>
      <c r="AJ296">
        <v>6.3879999999999937</v>
      </c>
      <c r="AM296" s="10">
        <v>289</v>
      </c>
      <c r="AN296" s="20">
        <v>31031.66645271716</v>
      </c>
      <c r="AO296" s="20">
        <v>30936.171436914155</v>
      </c>
      <c r="AP296" s="20">
        <v>31465.281552207885</v>
      </c>
    </row>
    <row r="297" spans="31:42" ht="14.45" x14ac:dyDescent="0.35">
      <c r="AE297">
        <v>5</v>
      </c>
      <c r="AF297">
        <v>5057</v>
      </c>
      <c r="AG297" t="s">
        <v>1289</v>
      </c>
      <c r="AH297" s="2">
        <v>11.2</v>
      </c>
      <c r="AI297" s="2"/>
      <c r="AJ297">
        <v>6.3879999999999937</v>
      </c>
      <c r="AM297" s="10">
        <v>290</v>
      </c>
      <c r="AN297" s="20">
        <v>31075.079242365675</v>
      </c>
      <c r="AO297" s="20">
        <v>30953.536552773563</v>
      </c>
      <c r="AP297" s="20">
        <v>31465.281552207885</v>
      </c>
    </row>
    <row r="298" spans="31:42" ht="14.45" x14ac:dyDescent="0.35">
      <c r="AE298">
        <v>5</v>
      </c>
      <c r="AF298">
        <v>3401</v>
      </c>
      <c r="AG298" t="s">
        <v>1279</v>
      </c>
      <c r="AH298" s="2">
        <v>11.6</v>
      </c>
      <c r="AI298" s="2"/>
      <c r="AJ298">
        <v>6.3879999999999937</v>
      </c>
      <c r="AM298" s="10">
        <v>291</v>
      </c>
      <c r="AN298" s="20">
        <v>31108.15949269605</v>
      </c>
      <c r="AO298" s="20">
        <v>30966.768652905714</v>
      </c>
      <c r="AP298" s="20">
        <v>31465.281552207885</v>
      </c>
    </row>
    <row r="299" spans="31:42" ht="14.45" x14ac:dyDescent="0.35">
      <c r="AE299">
        <v>5</v>
      </c>
      <c r="AF299">
        <v>5406</v>
      </c>
      <c r="AG299" t="s">
        <v>1303</v>
      </c>
      <c r="AH299" s="2">
        <v>12.2</v>
      </c>
      <c r="AI299" s="2"/>
      <c r="AJ299">
        <v>6.3879999999999937</v>
      </c>
      <c r="AM299" s="10">
        <v>292</v>
      </c>
      <c r="AN299" s="20">
        <v>31236.264322916668</v>
      </c>
      <c r="AO299" s="20">
        <v>31018.010584993961</v>
      </c>
      <c r="AP299" s="20">
        <v>31465.281552207885</v>
      </c>
    </row>
    <row r="300" spans="31:42" ht="14.45" x14ac:dyDescent="0.35">
      <c r="AE300">
        <v>5</v>
      </c>
      <c r="AF300">
        <v>4618</v>
      </c>
      <c r="AG300" t="s">
        <v>1302</v>
      </c>
      <c r="AH300" s="2">
        <v>17.2</v>
      </c>
      <c r="AI300" s="2"/>
      <c r="AJ300" s="10">
        <v>6.3879999999999937</v>
      </c>
      <c r="AM300" s="10">
        <v>293</v>
      </c>
      <c r="AN300" s="20">
        <v>31428.727779498298</v>
      </c>
      <c r="AO300" s="20">
        <v>31094.995967626612</v>
      </c>
      <c r="AP300" s="20">
        <v>31465.281552207885</v>
      </c>
    </row>
    <row r="301" spans="31:42" ht="14.45" x14ac:dyDescent="0.35">
      <c r="AE301">
        <v>6</v>
      </c>
      <c r="AF301">
        <v>4631</v>
      </c>
      <c r="AG301" t="s">
        <v>1342</v>
      </c>
      <c r="AH301" s="2"/>
      <c r="AI301" s="2">
        <v>-0.5</v>
      </c>
      <c r="AJ301">
        <v>5.5109999999999992</v>
      </c>
      <c r="AM301" s="10">
        <v>294</v>
      </c>
      <c r="AN301" s="20">
        <v>31518.207006036078</v>
      </c>
      <c r="AO301" s="20">
        <v>31130.787658241727</v>
      </c>
      <c r="AP301" s="20">
        <v>31465.281552207885</v>
      </c>
    </row>
    <row r="302" spans="31:42" ht="14.45" x14ac:dyDescent="0.35">
      <c r="AE302">
        <v>6</v>
      </c>
      <c r="AF302">
        <v>1833</v>
      </c>
      <c r="AG302" t="s">
        <v>1343</v>
      </c>
      <c r="AH302" s="2"/>
      <c r="AI302" s="2">
        <v>-0.3</v>
      </c>
      <c r="AJ302">
        <v>5.5109999999999992</v>
      </c>
      <c r="AM302" s="10">
        <v>295</v>
      </c>
      <c r="AN302" s="20">
        <v>31557.617939898624</v>
      </c>
      <c r="AO302" s="20">
        <v>31146.552031786745</v>
      </c>
      <c r="AP302" s="20">
        <v>31465.281552207885</v>
      </c>
    </row>
    <row r="303" spans="31:42" ht="14.45" x14ac:dyDescent="0.35">
      <c r="AE303">
        <v>6</v>
      </c>
      <c r="AF303">
        <v>3006</v>
      </c>
      <c r="AG303" t="s">
        <v>1328</v>
      </c>
      <c r="AH303" s="2"/>
      <c r="AI303" s="2">
        <v>0.4</v>
      </c>
      <c r="AJ303">
        <v>5.5109999999999992</v>
      </c>
      <c r="AM303" s="10">
        <v>296</v>
      </c>
      <c r="AN303" s="20">
        <v>31651.067771084337</v>
      </c>
      <c r="AO303" s="20">
        <v>31183.931964261032</v>
      </c>
      <c r="AP303" s="20">
        <v>31465.281552207885</v>
      </c>
    </row>
    <row r="304" spans="31:42" ht="14.45" x14ac:dyDescent="0.35">
      <c r="AE304">
        <v>6</v>
      </c>
      <c r="AF304">
        <v>3802</v>
      </c>
      <c r="AG304" t="s">
        <v>1313</v>
      </c>
      <c r="AH304" s="2"/>
      <c r="AI304" s="2">
        <v>1.3</v>
      </c>
      <c r="AJ304">
        <v>5.5109999999999992</v>
      </c>
      <c r="AM304" s="10">
        <v>297</v>
      </c>
      <c r="AN304" s="20">
        <v>31669.058499730167</v>
      </c>
      <c r="AO304" s="20">
        <v>31191.128255719363</v>
      </c>
      <c r="AP304" s="20">
        <v>31465.281552207885</v>
      </c>
    </row>
    <row r="305" spans="31:42" ht="14.45" x14ac:dyDescent="0.35">
      <c r="AE305">
        <v>6</v>
      </c>
      <c r="AF305">
        <v>3033</v>
      </c>
      <c r="AG305" t="s">
        <v>1310</v>
      </c>
      <c r="AH305" s="2"/>
      <c r="AI305" s="2">
        <v>1.6</v>
      </c>
      <c r="AJ305">
        <v>5.5109999999999992</v>
      </c>
      <c r="AM305" s="10">
        <v>298</v>
      </c>
      <c r="AN305" s="20">
        <v>31690.257861635218</v>
      </c>
      <c r="AO305" s="20">
        <v>31199.608000481385</v>
      </c>
      <c r="AP305" s="20">
        <v>31465.281552207885</v>
      </c>
    </row>
    <row r="306" spans="31:42" ht="14.45" x14ac:dyDescent="0.35">
      <c r="AE306">
        <v>6</v>
      </c>
      <c r="AF306">
        <v>1124</v>
      </c>
      <c r="AG306" t="s">
        <v>1331</v>
      </c>
      <c r="AH306" s="2"/>
      <c r="AI306" s="2">
        <v>2.2000000000000002</v>
      </c>
      <c r="AJ306">
        <v>5.5109999999999992</v>
      </c>
      <c r="AM306" s="10">
        <v>299</v>
      </c>
      <c r="AN306" s="20">
        <v>31695.866666666665</v>
      </c>
      <c r="AO306" s="20">
        <v>31201.851522493962</v>
      </c>
      <c r="AP306" s="20">
        <v>31465.281552207885</v>
      </c>
    </row>
    <row r="307" spans="31:42" ht="14.45" x14ac:dyDescent="0.35">
      <c r="AE307">
        <v>6</v>
      </c>
      <c r="AF307">
        <v>4626</v>
      </c>
      <c r="AG307" t="s">
        <v>1339</v>
      </c>
      <c r="AH307" s="2"/>
      <c r="AI307" s="2">
        <v>2.5</v>
      </c>
      <c r="AJ307">
        <v>5.5109999999999992</v>
      </c>
      <c r="AM307" s="10">
        <v>300</v>
      </c>
      <c r="AN307" s="20">
        <v>31800.860935799781</v>
      </c>
      <c r="AO307" s="20">
        <v>31243.849230147207</v>
      </c>
      <c r="AP307" s="20">
        <v>31465.281552207885</v>
      </c>
    </row>
    <row r="308" spans="31:42" ht="14.45" x14ac:dyDescent="0.35">
      <c r="AE308">
        <v>6</v>
      </c>
      <c r="AF308">
        <v>3001</v>
      </c>
      <c r="AG308" t="s">
        <v>1315</v>
      </c>
      <c r="AH308" s="2"/>
      <c r="AI308" s="2">
        <v>2.7</v>
      </c>
      <c r="AJ308">
        <v>5.5109999999999992</v>
      </c>
      <c r="AM308" s="10">
        <v>301</v>
      </c>
      <c r="AN308" s="20">
        <v>31920.276341024</v>
      </c>
      <c r="AO308" s="20">
        <v>31291.615392236898</v>
      </c>
      <c r="AP308" s="20">
        <v>31465.281552207885</v>
      </c>
    </row>
    <row r="309" spans="31:42" ht="14.45" x14ac:dyDescent="0.35">
      <c r="AE309">
        <v>6</v>
      </c>
      <c r="AF309">
        <v>5035</v>
      </c>
      <c r="AG309" t="s">
        <v>1306</v>
      </c>
      <c r="AH309" s="2"/>
      <c r="AI309" s="2">
        <v>2.7</v>
      </c>
      <c r="AJ309">
        <v>5.5109999999999992</v>
      </c>
      <c r="AM309" s="10">
        <v>302</v>
      </c>
      <c r="AN309" s="20">
        <v>32145.628769173214</v>
      </c>
      <c r="AO309" s="20">
        <v>31381.756363496577</v>
      </c>
      <c r="AP309" s="20">
        <v>31465.281552207885</v>
      </c>
    </row>
    <row r="310" spans="31:42" ht="14.45" x14ac:dyDescent="0.35">
      <c r="AE310">
        <v>6</v>
      </c>
      <c r="AF310">
        <v>3021</v>
      </c>
      <c r="AG310" t="s">
        <v>1320</v>
      </c>
      <c r="AH310" s="2"/>
      <c r="AI310" s="2">
        <v>2.8</v>
      </c>
      <c r="AJ310">
        <v>5.5109999999999992</v>
      </c>
      <c r="AM310" s="10">
        <v>303</v>
      </c>
      <c r="AN310" s="20">
        <v>32193.013265798359</v>
      </c>
      <c r="AO310" s="20">
        <v>31400.710162146639</v>
      </c>
      <c r="AP310" s="20">
        <v>31465.281552207885</v>
      </c>
    </row>
    <row r="311" spans="31:42" ht="14.45" x14ac:dyDescent="0.35">
      <c r="AE311">
        <v>6</v>
      </c>
      <c r="AF311">
        <v>3413</v>
      </c>
      <c r="AG311" t="s">
        <v>1319</v>
      </c>
      <c r="AH311" s="2"/>
      <c r="AI311" s="2">
        <v>3.1</v>
      </c>
      <c r="AJ311">
        <v>5.5109999999999992</v>
      </c>
      <c r="AM311" s="10">
        <v>304</v>
      </c>
      <c r="AN311" s="20">
        <v>32273.65943297165</v>
      </c>
      <c r="AO311" s="20">
        <v>31432.968629015952</v>
      </c>
      <c r="AP311" s="20">
        <v>31465.281552207885</v>
      </c>
    </row>
    <row r="312" spans="31:42" ht="14.45" x14ac:dyDescent="0.35">
      <c r="AE312">
        <v>6</v>
      </c>
      <c r="AF312">
        <v>3014</v>
      </c>
      <c r="AG312" t="s">
        <v>1317</v>
      </c>
      <c r="AH312" s="2"/>
      <c r="AI312" s="2">
        <v>3.2</v>
      </c>
      <c r="AJ312">
        <v>5.5109999999999992</v>
      </c>
      <c r="AM312" s="10">
        <v>305</v>
      </c>
      <c r="AN312" s="20">
        <v>32328.601039967372</v>
      </c>
      <c r="AO312" s="20">
        <v>31454.945271814246</v>
      </c>
      <c r="AP312" s="20">
        <v>31465.281552207885</v>
      </c>
    </row>
    <row r="313" spans="31:42" ht="14.45" x14ac:dyDescent="0.35">
      <c r="AE313">
        <v>6</v>
      </c>
      <c r="AF313">
        <v>3407</v>
      </c>
      <c r="AG313" t="s">
        <v>1323</v>
      </c>
      <c r="AH313" s="2"/>
      <c r="AI313" s="2">
        <v>3.4</v>
      </c>
      <c r="AJ313">
        <v>5.5109999999999992</v>
      </c>
      <c r="AM313" s="10">
        <v>306</v>
      </c>
      <c r="AN313" s="20">
        <v>32360.941666666666</v>
      </c>
      <c r="AO313" s="20">
        <v>31467.881522493961</v>
      </c>
      <c r="AP313" s="20">
        <v>31465.281552207885</v>
      </c>
    </row>
    <row r="314" spans="31:42" ht="14.45" x14ac:dyDescent="0.35">
      <c r="AE314">
        <v>6</v>
      </c>
      <c r="AF314">
        <v>4202</v>
      </c>
      <c r="AG314" t="s">
        <v>1321</v>
      </c>
      <c r="AH314" s="2"/>
      <c r="AI314" s="2">
        <v>3.4</v>
      </c>
      <c r="AJ314">
        <v>5.5109999999999992</v>
      </c>
      <c r="AM314" s="10">
        <v>307</v>
      </c>
      <c r="AN314" s="20">
        <v>32381.17887674494</v>
      </c>
      <c r="AO314" s="20">
        <v>31475.976406525271</v>
      </c>
      <c r="AP314" s="20">
        <v>31465.281552207885</v>
      </c>
    </row>
    <row r="315" spans="31:42" ht="14.45" x14ac:dyDescent="0.35">
      <c r="AE315">
        <v>6</v>
      </c>
      <c r="AF315">
        <v>3029</v>
      </c>
      <c r="AG315" t="s">
        <v>1333</v>
      </c>
      <c r="AH315" s="2"/>
      <c r="AI315" s="2">
        <v>3.5</v>
      </c>
      <c r="AJ315">
        <v>5.5109999999999992</v>
      </c>
      <c r="AM315" s="10">
        <v>308</v>
      </c>
      <c r="AN315" s="20">
        <v>32649.873767990433</v>
      </c>
      <c r="AO315" s="20">
        <v>31583.454363023469</v>
      </c>
      <c r="AP315" s="20">
        <v>31465.281552207885</v>
      </c>
    </row>
    <row r="316" spans="31:42" ht="14.45" x14ac:dyDescent="0.35">
      <c r="AE316">
        <v>6</v>
      </c>
      <c r="AF316">
        <v>3007</v>
      </c>
      <c r="AG316" t="s">
        <v>1311</v>
      </c>
      <c r="AH316" s="2"/>
      <c r="AI316" s="2">
        <v>4</v>
      </c>
      <c r="AJ316">
        <v>5.5109999999999992</v>
      </c>
      <c r="AM316" s="10">
        <v>309</v>
      </c>
      <c r="AN316" s="20">
        <v>32993.75496688742</v>
      </c>
      <c r="AO316" s="20">
        <v>31721.006842582261</v>
      </c>
      <c r="AP316" s="20">
        <v>31465.281552207885</v>
      </c>
    </row>
    <row r="317" spans="31:42" ht="14.45" x14ac:dyDescent="0.35">
      <c r="AE317">
        <v>6</v>
      </c>
      <c r="AF317">
        <v>5037</v>
      </c>
      <c r="AG317" t="s">
        <v>1314</v>
      </c>
      <c r="AH317" s="2"/>
      <c r="AI317" s="2">
        <v>4.2</v>
      </c>
      <c r="AJ317">
        <v>5.5109999999999992</v>
      </c>
      <c r="AM317" s="10">
        <v>310</v>
      </c>
      <c r="AN317" s="20">
        <v>33121.126330878491</v>
      </c>
      <c r="AO317" s="20">
        <v>31771.955388178696</v>
      </c>
      <c r="AP317" s="20">
        <v>31465.281552207885</v>
      </c>
    </row>
    <row r="318" spans="31:42" ht="14.45" x14ac:dyDescent="0.35">
      <c r="AE318">
        <v>6</v>
      </c>
      <c r="AF318">
        <v>3403</v>
      </c>
      <c r="AG318" t="s">
        <v>1336</v>
      </c>
      <c r="AH318" s="2"/>
      <c r="AI318" s="2">
        <v>4.3</v>
      </c>
      <c r="AJ318">
        <v>5.5109999999999992</v>
      </c>
      <c r="AM318" s="10">
        <v>311</v>
      </c>
      <c r="AN318" s="20">
        <v>33278.722527472528</v>
      </c>
      <c r="AO318" s="20">
        <v>31834.993866816305</v>
      </c>
      <c r="AP318" s="20">
        <v>31465.281552207885</v>
      </c>
    </row>
    <row r="319" spans="31:42" ht="14.45" x14ac:dyDescent="0.35">
      <c r="AE319">
        <v>6</v>
      </c>
      <c r="AF319">
        <v>3805</v>
      </c>
      <c r="AG319" t="s">
        <v>1307</v>
      </c>
      <c r="AH319" s="2"/>
      <c r="AI319" s="2">
        <v>4.4000000000000004</v>
      </c>
      <c r="AJ319">
        <v>5.5109999999999992</v>
      </c>
      <c r="AM319" s="10">
        <v>312</v>
      </c>
      <c r="AN319" s="20">
        <v>33447.350899742931</v>
      </c>
      <c r="AO319" s="20">
        <v>31902.445215724467</v>
      </c>
      <c r="AP319" s="20">
        <v>31465.281552207885</v>
      </c>
    </row>
    <row r="320" spans="31:42" ht="14.45" x14ac:dyDescent="0.35">
      <c r="AE320">
        <v>6</v>
      </c>
      <c r="AF320">
        <v>4203</v>
      </c>
      <c r="AG320" t="s">
        <v>1312</v>
      </c>
      <c r="AH320" s="2"/>
      <c r="AI320" s="2">
        <v>4.5</v>
      </c>
      <c r="AJ320">
        <v>5.5109999999999992</v>
      </c>
      <c r="AM320" s="10">
        <v>313</v>
      </c>
      <c r="AN320" s="20">
        <v>33587.746472248356</v>
      </c>
      <c r="AO320" s="20">
        <v>31958.603444726636</v>
      </c>
      <c r="AP320" s="20">
        <v>31465.281552207885</v>
      </c>
    </row>
    <row r="321" spans="31:42" ht="14.45" x14ac:dyDescent="0.35">
      <c r="AE321">
        <v>6</v>
      </c>
      <c r="AF321">
        <v>4627</v>
      </c>
      <c r="AG321" t="s">
        <v>1305</v>
      </c>
      <c r="AH321" s="2"/>
      <c r="AI321" s="2">
        <v>4.7</v>
      </c>
      <c r="AJ321">
        <v>5.5109999999999992</v>
      </c>
      <c r="AM321" s="10">
        <v>314</v>
      </c>
      <c r="AN321" s="20">
        <v>33771.056939501781</v>
      </c>
      <c r="AO321" s="20">
        <v>32031.927631628008</v>
      </c>
      <c r="AP321" s="20">
        <v>31465.281552207885</v>
      </c>
    </row>
    <row r="322" spans="31:42" ht="14.45" x14ac:dyDescent="0.35">
      <c r="AE322">
        <v>6</v>
      </c>
      <c r="AF322">
        <v>3801</v>
      </c>
      <c r="AG322" t="s">
        <v>1304</v>
      </c>
      <c r="AH322" s="2"/>
      <c r="AI322" s="2">
        <v>4.7</v>
      </c>
      <c r="AJ322">
        <v>5.5109999999999992</v>
      </c>
      <c r="AM322" s="10">
        <v>315</v>
      </c>
      <c r="AN322" s="20">
        <v>33790.748083623694</v>
      </c>
      <c r="AO322" s="20">
        <v>32039.804089276771</v>
      </c>
      <c r="AP322" s="20">
        <v>31465.281552207885</v>
      </c>
    </row>
    <row r="323" spans="31:42" ht="14.45" x14ac:dyDescent="0.35">
      <c r="AE323">
        <v>6</v>
      </c>
      <c r="AF323">
        <v>3811</v>
      </c>
      <c r="AG323" t="s">
        <v>1324</v>
      </c>
      <c r="AH323" s="2"/>
      <c r="AI323" s="2">
        <v>4.7</v>
      </c>
      <c r="AJ323">
        <v>5.5109999999999992</v>
      </c>
      <c r="AM323" s="10">
        <v>316</v>
      </c>
      <c r="AN323" s="20">
        <v>33817.712308419417</v>
      </c>
      <c r="AO323" s="20">
        <v>32050.589779195063</v>
      </c>
      <c r="AP323" s="20">
        <v>31465.281552207885</v>
      </c>
    </row>
    <row r="324" spans="31:42" ht="14.45" x14ac:dyDescent="0.35">
      <c r="AE324">
        <v>6</v>
      </c>
      <c r="AF324">
        <v>1806</v>
      </c>
      <c r="AG324" t="s">
        <v>1345</v>
      </c>
      <c r="AH324" s="2"/>
      <c r="AI324" s="2">
        <v>4.8</v>
      </c>
      <c r="AJ324">
        <v>5.5109999999999992</v>
      </c>
      <c r="AM324" s="10">
        <v>317</v>
      </c>
      <c r="AN324" s="20">
        <v>33850.508563134979</v>
      </c>
      <c r="AO324" s="20">
        <v>32063.708281081283</v>
      </c>
      <c r="AP324" s="20">
        <v>31465.281552207885</v>
      </c>
    </row>
    <row r="325" spans="31:42" ht="14.45" x14ac:dyDescent="0.35">
      <c r="AE325">
        <v>6</v>
      </c>
      <c r="AF325">
        <v>1505</v>
      </c>
      <c r="AG325" t="s">
        <v>1334</v>
      </c>
      <c r="AH325" s="2"/>
      <c r="AI325" s="2">
        <v>5</v>
      </c>
      <c r="AJ325">
        <v>5.5109999999999992</v>
      </c>
      <c r="AM325" s="10">
        <v>318</v>
      </c>
      <c r="AN325" s="20">
        <v>33866.103526220613</v>
      </c>
      <c r="AO325" s="20">
        <v>32069.946266315539</v>
      </c>
      <c r="AP325" s="20">
        <v>31465.281552207885</v>
      </c>
    </row>
    <row r="326" spans="31:42" ht="14.45" x14ac:dyDescent="0.35">
      <c r="AE326">
        <v>6</v>
      </c>
      <c r="AF326">
        <v>4624</v>
      </c>
      <c r="AG326" t="s">
        <v>1316</v>
      </c>
      <c r="AH326" s="2"/>
      <c r="AI326" s="2">
        <v>5.0999999999999996</v>
      </c>
      <c r="AJ326">
        <v>5.5109999999999992</v>
      </c>
      <c r="AM326" s="10">
        <v>319</v>
      </c>
      <c r="AN326" s="20">
        <v>33970.392075694857</v>
      </c>
      <c r="AO326" s="20">
        <v>32111.661686105235</v>
      </c>
      <c r="AP326" s="20">
        <v>31465.281552207885</v>
      </c>
    </row>
    <row r="327" spans="31:42" ht="14.45" x14ac:dyDescent="0.35">
      <c r="AE327">
        <v>6</v>
      </c>
      <c r="AF327">
        <v>3049</v>
      </c>
      <c r="AG327" t="s">
        <v>1318</v>
      </c>
      <c r="AH327" s="2"/>
      <c r="AI327" s="2">
        <v>5.2</v>
      </c>
      <c r="AJ327">
        <v>5.5109999999999992</v>
      </c>
      <c r="AM327" s="10">
        <v>320</v>
      </c>
      <c r="AN327" s="20">
        <v>34039.20354323127</v>
      </c>
      <c r="AO327" s="20">
        <v>32139.186273119805</v>
      </c>
      <c r="AP327" s="20">
        <v>31465.281552207885</v>
      </c>
    </row>
    <row r="328" spans="31:42" ht="14.45" x14ac:dyDescent="0.35">
      <c r="AE328">
        <v>6</v>
      </c>
      <c r="AF328">
        <v>1106</v>
      </c>
      <c r="AG328" t="s">
        <v>1325</v>
      </c>
      <c r="AH328" s="2"/>
      <c r="AI328" s="2">
        <v>5.4</v>
      </c>
      <c r="AJ328">
        <v>5.5109999999999992</v>
      </c>
      <c r="AM328" s="10">
        <v>321</v>
      </c>
      <c r="AN328" s="20">
        <v>34651.525168539323</v>
      </c>
      <c r="AO328" s="20">
        <v>32384.114923243025</v>
      </c>
      <c r="AP328" s="20">
        <v>31465.281552207885</v>
      </c>
    </row>
    <row r="329" spans="31:42" ht="14.45" x14ac:dyDescent="0.35">
      <c r="AE329">
        <v>6</v>
      </c>
      <c r="AF329">
        <v>3035</v>
      </c>
      <c r="AG329" t="s">
        <v>1308</v>
      </c>
      <c r="AH329" s="2"/>
      <c r="AI329" s="2">
        <v>5.5</v>
      </c>
      <c r="AJ329">
        <v>5.5109999999999992</v>
      </c>
      <c r="AM329" s="10">
        <v>322</v>
      </c>
      <c r="AN329" s="20">
        <v>34723.254522769806</v>
      </c>
      <c r="AO329" s="20">
        <v>32412.806664935219</v>
      </c>
      <c r="AP329" s="20">
        <v>31465.281552207885</v>
      </c>
    </row>
    <row r="330" spans="31:42" ht="14.45" x14ac:dyDescent="0.35">
      <c r="AE330">
        <v>6</v>
      </c>
      <c r="AF330">
        <v>3034</v>
      </c>
      <c r="AG330" t="s">
        <v>1309</v>
      </c>
      <c r="AH330" s="2"/>
      <c r="AI330" s="2">
        <v>5.8</v>
      </c>
      <c r="AJ330">
        <v>5.5109999999999992</v>
      </c>
      <c r="AM330" s="10">
        <v>323</v>
      </c>
      <c r="AN330" s="20">
        <v>35059.841379310346</v>
      </c>
      <c r="AO330" s="20">
        <v>32547.441407551432</v>
      </c>
      <c r="AP330" s="20">
        <v>31465.281552207885</v>
      </c>
    </row>
    <row r="331" spans="31:42" ht="14.45" x14ac:dyDescent="0.35">
      <c r="AE331">
        <v>6</v>
      </c>
      <c r="AF331">
        <v>3411</v>
      </c>
      <c r="AG331" t="s">
        <v>1326</v>
      </c>
      <c r="AH331" s="2"/>
      <c r="AI331" s="2">
        <v>5.8</v>
      </c>
      <c r="AJ331">
        <v>5.5109999999999992</v>
      </c>
      <c r="AM331" s="10">
        <v>324</v>
      </c>
      <c r="AN331" s="20">
        <v>35118.035321323339</v>
      </c>
      <c r="AO331" s="20">
        <v>32570.71898435663</v>
      </c>
      <c r="AP331" s="20">
        <v>31465.281552207885</v>
      </c>
    </row>
    <row r="332" spans="31:42" ht="14.45" x14ac:dyDescent="0.35">
      <c r="AE332">
        <v>6</v>
      </c>
      <c r="AF332">
        <v>4647</v>
      </c>
      <c r="AG332" t="s">
        <v>1341</v>
      </c>
      <c r="AH332" s="2"/>
      <c r="AI332" s="2">
        <v>5.9</v>
      </c>
      <c r="AJ332">
        <v>5.5109999999999992</v>
      </c>
      <c r="AM332" s="10">
        <v>325</v>
      </c>
      <c r="AN332" s="20">
        <v>35261.417824854943</v>
      </c>
      <c r="AO332" s="20">
        <v>32628.071985769275</v>
      </c>
      <c r="AP332" s="20">
        <v>31465.281552207885</v>
      </c>
    </row>
    <row r="333" spans="31:42" ht="14.45" x14ac:dyDescent="0.35">
      <c r="AE333">
        <v>6</v>
      </c>
      <c r="AF333">
        <v>5006</v>
      </c>
      <c r="AG333" t="s">
        <v>1332</v>
      </c>
      <c r="AH333" s="2"/>
      <c r="AI333" s="2">
        <v>6.1</v>
      </c>
      <c r="AJ333">
        <v>5.5109999999999992</v>
      </c>
      <c r="AM333" s="10">
        <v>326</v>
      </c>
      <c r="AN333" s="20">
        <v>35350.878815698874</v>
      </c>
      <c r="AO333" s="20">
        <v>32663.856382106842</v>
      </c>
      <c r="AP333" s="20">
        <v>31465.281552207885</v>
      </c>
    </row>
    <row r="334" spans="31:42" ht="14.45" x14ac:dyDescent="0.35">
      <c r="AE334">
        <v>6</v>
      </c>
      <c r="AF334">
        <v>4205</v>
      </c>
      <c r="AG334" t="s">
        <v>1338</v>
      </c>
      <c r="AH334" s="2"/>
      <c r="AI334" s="2">
        <v>6.2</v>
      </c>
      <c r="AJ334">
        <v>5.5109999999999992</v>
      </c>
      <c r="AM334" s="10">
        <v>327</v>
      </c>
      <c r="AN334" s="20">
        <v>35390.653025685679</v>
      </c>
      <c r="AO334" s="20">
        <v>32679.766066101565</v>
      </c>
      <c r="AP334" s="20">
        <v>31465.281552207885</v>
      </c>
    </row>
    <row r="335" spans="31:42" ht="14.45" x14ac:dyDescent="0.35">
      <c r="AE335">
        <v>6</v>
      </c>
      <c r="AF335">
        <v>5403</v>
      </c>
      <c r="AG335" t="s">
        <v>1346</v>
      </c>
      <c r="AH335" s="2"/>
      <c r="AI335" s="2">
        <v>6.3</v>
      </c>
      <c r="AJ335">
        <v>5.5109999999999992</v>
      </c>
      <c r="AM335" s="10">
        <v>328</v>
      </c>
      <c r="AN335" s="20">
        <v>35891.527850992796</v>
      </c>
      <c r="AO335" s="20">
        <v>32880.115996224413</v>
      </c>
      <c r="AP335" s="20">
        <v>31465.281552207885</v>
      </c>
    </row>
    <row r="336" spans="31:42" ht="14.45" x14ac:dyDescent="0.35">
      <c r="AE336">
        <v>6</v>
      </c>
      <c r="AF336">
        <v>3405</v>
      </c>
      <c r="AG336" t="s">
        <v>1335</v>
      </c>
      <c r="AH336" s="2"/>
      <c r="AI336" s="2">
        <v>6.4</v>
      </c>
      <c r="AJ336">
        <v>5.5109999999999992</v>
      </c>
      <c r="AM336" s="10">
        <v>329</v>
      </c>
      <c r="AN336" s="20">
        <v>36054.574790410355</v>
      </c>
      <c r="AO336" s="20">
        <v>32945.334771991438</v>
      </c>
      <c r="AP336" s="20">
        <v>31465.281552207885</v>
      </c>
    </row>
    <row r="337" spans="31:42" ht="14.45" x14ac:dyDescent="0.35">
      <c r="AE337">
        <v>6</v>
      </c>
      <c r="AF337">
        <v>1149</v>
      </c>
      <c r="AG337" t="s">
        <v>1322</v>
      </c>
      <c r="AH337" s="2"/>
      <c r="AI337" s="2">
        <v>6.7</v>
      </c>
      <c r="AJ337">
        <v>5.5109999999999992</v>
      </c>
      <c r="AM337" s="10">
        <v>330</v>
      </c>
      <c r="AN337" s="20">
        <v>36182.036488630358</v>
      </c>
      <c r="AO337" s="20">
        <v>32996.319451279436</v>
      </c>
      <c r="AP337" s="20">
        <v>31465.281552207885</v>
      </c>
    </row>
    <row r="338" spans="31:42" ht="14.45" x14ac:dyDescent="0.35">
      <c r="AE338">
        <v>6</v>
      </c>
      <c r="AF338">
        <v>5402</v>
      </c>
      <c r="AG338" t="s">
        <v>1344</v>
      </c>
      <c r="AH338" s="2"/>
      <c r="AI338" s="2">
        <v>6.9</v>
      </c>
      <c r="AJ338">
        <v>5.5109999999999992</v>
      </c>
      <c r="AM338" s="10">
        <v>331</v>
      </c>
      <c r="AN338" s="20">
        <v>36555.080419580423</v>
      </c>
      <c r="AO338" s="20">
        <v>33145.537023659454</v>
      </c>
      <c r="AP338" s="20">
        <v>31465.281552207885</v>
      </c>
    </row>
    <row r="339" spans="31:42" ht="14.45" x14ac:dyDescent="0.35">
      <c r="AE339">
        <v>6</v>
      </c>
      <c r="AF339">
        <v>3002</v>
      </c>
      <c r="AG339" t="s">
        <v>1330</v>
      </c>
      <c r="AH339" s="2"/>
      <c r="AI339" s="2">
        <v>7</v>
      </c>
      <c r="AJ339">
        <v>5.5109999999999992</v>
      </c>
      <c r="AM339" s="10">
        <v>332</v>
      </c>
      <c r="AN339" s="20">
        <v>36611.56744567446</v>
      </c>
      <c r="AO339" s="20">
        <v>33168.131834097076</v>
      </c>
      <c r="AP339" s="20">
        <v>31465.281552207885</v>
      </c>
    </row>
    <row r="340" spans="31:42" ht="14.45" x14ac:dyDescent="0.35">
      <c r="AE340">
        <v>6</v>
      </c>
      <c r="AF340">
        <v>3031</v>
      </c>
      <c r="AG340" t="s">
        <v>1329</v>
      </c>
      <c r="AH340" s="2"/>
      <c r="AI340" s="2">
        <v>8.5</v>
      </c>
      <c r="AJ340">
        <v>5.5109999999999992</v>
      </c>
      <c r="AM340" s="10">
        <v>333</v>
      </c>
      <c r="AN340" s="20">
        <v>36686.391566265062</v>
      </c>
      <c r="AO340" s="20">
        <v>33198.061482333316</v>
      </c>
      <c r="AP340" s="20">
        <v>31465.281552207885</v>
      </c>
    </row>
    <row r="341" spans="31:42" ht="14.45" x14ac:dyDescent="0.35">
      <c r="AE341">
        <v>6</v>
      </c>
      <c r="AF341">
        <v>3806</v>
      </c>
      <c r="AG341" t="s">
        <v>1337</v>
      </c>
      <c r="AH341" s="2"/>
      <c r="AI341" s="2">
        <v>8.6</v>
      </c>
      <c r="AJ341">
        <v>5.5109999999999992</v>
      </c>
      <c r="AM341" s="10">
        <v>334</v>
      </c>
      <c r="AN341" s="20">
        <v>37429.254759746145</v>
      </c>
      <c r="AO341" s="20">
        <v>33495.206759725756</v>
      </c>
      <c r="AP341" s="20">
        <v>31465.281552207885</v>
      </c>
    </row>
    <row r="342" spans="31:42" ht="14.45" x14ac:dyDescent="0.35">
      <c r="AE342">
        <v>6</v>
      </c>
      <c r="AF342">
        <v>1506</v>
      </c>
      <c r="AG342" t="s">
        <v>1340</v>
      </c>
      <c r="AH342" s="2"/>
      <c r="AI342" s="2">
        <v>8.6999999999999993</v>
      </c>
      <c r="AJ342">
        <v>5.5109999999999992</v>
      </c>
      <c r="AM342" s="10">
        <v>335</v>
      </c>
      <c r="AN342" s="20">
        <v>37516.386282043204</v>
      </c>
      <c r="AO342" s="20">
        <v>33530.059368644579</v>
      </c>
      <c r="AP342" s="20">
        <v>31465.281552207885</v>
      </c>
    </row>
    <row r="343" spans="31:42" ht="14.45" x14ac:dyDescent="0.35">
      <c r="AE343">
        <v>6</v>
      </c>
      <c r="AF343">
        <v>3420</v>
      </c>
      <c r="AG343" t="s">
        <v>1327</v>
      </c>
      <c r="AH343" s="2"/>
      <c r="AI343" s="2">
        <v>9.3000000000000007</v>
      </c>
      <c r="AJ343" s="10">
        <v>5.5109999999999992</v>
      </c>
      <c r="AM343" s="10">
        <v>336</v>
      </c>
      <c r="AN343" s="20">
        <v>38565.188096319856</v>
      </c>
      <c r="AO343" s="20">
        <v>33949.580094355239</v>
      </c>
      <c r="AP343" s="20">
        <v>31465.281552207885</v>
      </c>
    </row>
    <row r="344" spans="31:42" ht="14.45" x14ac:dyDescent="0.35">
      <c r="AE344">
        <v>7</v>
      </c>
      <c r="AF344">
        <v>3803</v>
      </c>
      <c r="AG344" t="s">
        <v>1347</v>
      </c>
      <c r="AH344" s="2">
        <v>0.8</v>
      </c>
      <c r="AI344" s="2">
        <v>0</v>
      </c>
      <c r="AJ344">
        <v>4.4359999999999955</v>
      </c>
      <c r="AM344" s="10">
        <v>337</v>
      </c>
      <c r="AN344" s="20">
        <v>38645.265981305805</v>
      </c>
      <c r="AO344" s="20">
        <v>33981.611248349618</v>
      </c>
      <c r="AP344" s="20">
        <v>31465.281552207885</v>
      </c>
    </row>
    <row r="345" spans="31:42" ht="14.45" x14ac:dyDescent="0.35">
      <c r="AE345">
        <v>7</v>
      </c>
      <c r="AF345">
        <v>1103</v>
      </c>
      <c r="AG345" t="s">
        <v>1360</v>
      </c>
      <c r="AH345" s="2">
        <v>0.9</v>
      </c>
      <c r="AI345" s="2">
        <v>0</v>
      </c>
      <c r="AJ345">
        <v>4.4359999999999955</v>
      </c>
      <c r="AM345" s="10">
        <v>338</v>
      </c>
      <c r="AN345" s="20">
        <v>38959.924575553348</v>
      </c>
      <c r="AO345" s="20">
        <v>34107.474686048627</v>
      </c>
      <c r="AP345" s="20">
        <v>31465.281552207885</v>
      </c>
    </row>
    <row r="346" spans="31:42" ht="14.45" x14ac:dyDescent="0.35">
      <c r="AE346">
        <v>7</v>
      </c>
      <c r="AF346">
        <v>1108</v>
      </c>
      <c r="AG346" t="s">
        <v>1349</v>
      </c>
      <c r="AH346" s="2">
        <v>1.7</v>
      </c>
      <c r="AI346" s="2">
        <v>0</v>
      </c>
      <c r="AJ346">
        <v>4.4359999999999955</v>
      </c>
      <c r="AM346" s="10">
        <v>339</v>
      </c>
      <c r="AN346" s="20">
        <v>38985.391955835963</v>
      </c>
      <c r="AO346" s="20">
        <v>34117.661638161677</v>
      </c>
      <c r="AP346" s="20">
        <v>31465.281552207885</v>
      </c>
    </row>
    <row r="347" spans="31:42" ht="14.45" x14ac:dyDescent="0.35">
      <c r="AE347">
        <v>7</v>
      </c>
      <c r="AF347">
        <v>4204</v>
      </c>
      <c r="AG347" t="s">
        <v>1354</v>
      </c>
      <c r="AH347" s="2">
        <v>3.2</v>
      </c>
      <c r="AI347" s="2">
        <v>0</v>
      </c>
      <c r="AJ347">
        <v>4.4359999999999955</v>
      </c>
      <c r="AM347" s="10">
        <v>340</v>
      </c>
      <c r="AN347" s="20">
        <v>39340.327835880933</v>
      </c>
      <c r="AO347" s="20">
        <v>34259.635990179668</v>
      </c>
      <c r="AP347" s="20">
        <v>31465.281552207885</v>
      </c>
    </row>
    <row r="348" spans="31:42" ht="14.45" x14ac:dyDescent="0.35">
      <c r="AE348">
        <v>7</v>
      </c>
      <c r="AF348">
        <v>5001</v>
      </c>
      <c r="AG348" t="s">
        <v>1357</v>
      </c>
      <c r="AH348" s="2">
        <v>3.8</v>
      </c>
      <c r="AI348" s="2">
        <v>0</v>
      </c>
      <c r="AJ348">
        <v>4.4359999999999955</v>
      </c>
      <c r="AM348" s="10">
        <v>341</v>
      </c>
      <c r="AN348" s="20">
        <v>40809.199945593034</v>
      </c>
      <c r="AO348" s="20">
        <v>34847.184834064508</v>
      </c>
      <c r="AP348" s="20">
        <v>31465.281552207885</v>
      </c>
    </row>
    <row r="349" spans="31:42" ht="14.45" x14ac:dyDescent="0.35">
      <c r="AE349">
        <v>7</v>
      </c>
      <c r="AF349">
        <v>3004</v>
      </c>
      <c r="AG349" t="s">
        <v>1351</v>
      </c>
      <c r="AH349" s="2">
        <v>3.9</v>
      </c>
      <c r="AI349" s="2">
        <v>0</v>
      </c>
      <c r="AJ349">
        <v>4.4359999999999955</v>
      </c>
      <c r="AM349" s="10">
        <v>342</v>
      </c>
      <c r="AN349" s="20">
        <v>41976.732817869415</v>
      </c>
      <c r="AO349" s="20">
        <v>35314.197982975063</v>
      </c>
      <c r="AP349" s="20">
        <v>31465.281552207885</v>
      </c>
    </row>
    <row r="350" spans="31:42" ht="14.45" x14ac:dyDescent="0.35">
      <c r="AE350">
        <v>7</v>
      </c>
      <c r="AF350">
        <v>5401</v>
      </c>
      <c r="AG350" t="s">
        <v>1364</v>
      </c>
      <c r="AH350" s="2">
        <v>4.5</v>
      </c>
      <c r="AI350" s="2">
        <v>0</v>
      </c>
      <c r="AJ350">
        <v>4.4359999999999955</v>
      </c>
      <c r="AM350" s="10">
        <v>343</v>
      </c>
      <c r="AN350" s="20">
        <v>41981.991878527333</v>
      </c>
      <c r="AO350" s="20">
        <v>35316.301607238231</v>
      </c>
      <c r="AP350" s="20">
        <v>31465.281552207885</v>
      </c>
    </row>
    <row r="351" spans="31:42" ht="14.45" x14ac:dyDescent="0.35">
      <c r="AE351">
        <v>7</v>
      </c>
      <c r="AF351">
        <v>3807</v>
      </c>
      <c r="AG351" t="s">
        <v>1350</v>
      </c>
      <c r="AH351" s="2">
        <v>4.8</v>
      </c>
      <c r="AI351" s="2">
        <v>0</v>
      </c>
      <c r="AJ351">
        <v>4.4359999999999955</v>
      </c>
      <c r="AM351" s="10">
        <v>344</v>
      </c>
      <c r="AN351" s="20">
        <v>42517.605672147125</v>
      </c>
      <c r="AO351" s="20">
        <v>35530.547124686149</v>
      </c>
      <c r="AP351" s="20">
        <v>31465.281552207885</v>
      </c>
    </row>
    <row r="352" spans="31:42" ht="14.45" x14ac:dyDescent="0.35">
      <c r="AE352">
        <v>7</v>
      </c>
      <c r="AF352">
        <v>1507</v>
      </c>
      <c r="AG352" t="s">
        <v>1356</v>
      </c>
      <c r="AH352" s="2">
        <v>4.9000000000000004</v>
      </c>
      <c r="AI352" s="2">
        <v>0</v>
      </c>
      <c r="AJ352">
        <v>4.4359999999999955</v>
      </c>
      <c r="AM352" s="10">
        <v>345</v>
      </c>
      <c r="AN352" s="20">
        <v>42905.881664499349</v>
      </c>
      <c r="AO352" s="20">
        <v>35685.857521627033</v>
      </c>
      <c r="AP352" s="20">
        <v>31465.281552207885</v>
      </c>
    </row>
    <row r="353" spans="31:42" ht="14.45" x14ac:dyDescent="0.35">
      <c r="AE353">
        <v>7</v>
      </c>
      <c r="AF353">
        <v>3804</v>
      </c>
      <c r="AG353" t="s">
        <v>1370</v>
      </c>
      <c r="AH353" s="2">
        <v>5.2</v>
      </c>
      <c r="AI353" s="2">
        <v>0</v>
      </c>
      <c r="AJ353">
        <v>4.4359999999999955</v>
      </c>
      <c r="AM353" s="10">
        <v>346</v>
      </c>
      <c r="AN353" s="20">
        <v>43310.346566523607</v>
      </c>
      <c r="AO353" s="20">
        <v>35847.643482436732</v>
      </c>
      <c r="AP353" s="20">
        <v>31465.281552207885</v>
      </c>
    </row>
    <row r="354" spans="31:42" ht="14.45" x14ac:dyDescent="0.35">
      <c r="AE354">
        <v>7</v>
      </c>
      <c r="AF354">
        <v>3030</v>
      </c>
      <c r="AG354" t="s">
        <v>1352</v>
      </c>
      <c r="AH354" s="2">
        <v>5.2</v>
      </c>
      <c r="AI354" s="2">
        <v>0</v>
      </c>
      <c r="AJ354">
        <v>4.4359999999999955</v>
      </c>
      <c r="AM354" s="10">
        <v>347</v>
      </c>
      <c r="AN354" s="20">
        <v>43520.452380952382</v>
      </c>
      <c r="AO354" s="20">
        <v>35931.685808208247</v>
      </c>
      <c r="AP354" s="20">
        <v>31465.281552207885</v>
      </c>
    </row>
    <row r="355" spans="31:42" ht="14.45" x14ac:dyDescent="0.35">
      <c r="AE355">
        <v>7</v>
      </c>
      <c r="AF355">
        <v>3025</v>
      </c>
      <c r="AG355" t="s">
        <v>1359</v>
      </c>
      <c r="AH355" s="2">
        <v>5.6</v>
      </c>
      <c r="AI355" s="2">
        <v>0</v>
      </c>
      <c r="AJ355">
        <v>4.4359999999999955</v>
      </c>
      <c r="AM355" s="10">
        <v>348</v>
      </c>
      <c r="AN355" s="20">
        <v>43794.862643548753</v>
      </c>
      <c r="AO355" s="20">
        <v>36041.44991324679</v>
      </c>
      <c r="AP355" s="20">
        <v>31465.281552207885</v>
      </c>
    </row>
    <row r="356" spans="31:42" ht="14.45" x14ac:dyDescent="0.35">
      <c r="AE356">
        <v>7</v>
      </c>
      <c r="AF356">
        <v>3005</v>
      </c>
      <c r="AG356" t="s">
        <v>1348</v>
      </c>
      <c r="AH356" s="2">
        <v>5.9</v>
      </c>
      <c r="AI356" s="2">
        <v>0</v>
      </c>
      <c r="AJ356">
        <v>4.4359999999999955</v>
      </c>
      <c r="AM356" s="10">
        <v>349</v>
      </c>
      <c r="AN356" s="20">
        <v>46533.945536215608</v>
      </c>
      <c r="AO356" s="20">
        <v>37137.083070313536</v>
      </c>
      <c r="AP356" s="20">
        <v>31465.281552207885</v>
      </c>
    </row>
    <row r="357" spans="31:42" ht="14.45" x14ac:dyDescent="0.35">
      <c r="AE357">
        <v>7</v>
      </c>
      <c r="AF357">
        <v>3024</v>
      </c>
      <c r="AG357" t="s">
        <v>1363</v>
      </c>
      <c r="AH357" s="2">
        <v>6</v>
      </c>
      <c r="AI357" s="2">
        <v>0</v>
      </c>
      <c r="AJ357">
        <v>4.4359999999999955</v>
      </c>
      <c r="AM357" s="10">
        <v>350</v>
      </c>
      <c r="AN357" s="20">
        <v>50438.651833460659</v>
      </c>
      <c r="AO357" s="20">
        <v>38698.965589211555</v>
      </c>
      <c r="AP357" s="20">
        <v>31465.281552207885</v>
      </c>
    </row>
    <row r="358" spans="31:42" ht="14.45" x14ac:dyDescent="0.35">
      <c r="AE358">
        <v>7</v>
      </c>
      <c r="AF358">
        <v>3020</v>
      </c>
      <c r="AG358" t="s">
        <v>1353</v>
      </c>
      <c r="AH358" s="2">
        <v>6.4</v>
      </c>
      <c r="AI358" s="2">
        <v>0</v>
      </c>
      <c r="AJ358">
        <v>4.4359999999999955</v>
      </c>
      <c r="AM358" s="10">
        <v>351</v>
      </c>
      <c r="AN358" s="20">
        <v>51087.96707142354</v>
      </c>
      <c r="AO358" s="20">
        <v>38958.691684396712</v>
      </c>
      <c r="AP358" s="20">
        <v>31465.281552207885</v>
      </c>
    </row>
    <row r="359" spans="31:42" ht="14.45" x14ac:dyDescent="0.35">
      <c r="AE359">
        <v>7</v>
      </c>
      <c r="AF359">
        <v>3003</v>
      </c>
      <c r="AG359" t="s">
        <v>1355</v>
      </c>
      <c r="AH359" s="2">
        <v>6.7</v>
      </c>
      <c r="AI359" s="2">
        <v>0</v>
      </c>
      <c r="AJ359">
        <v>4.4359999999999955</v>
      </c>
      <c r="AM359" s="10">
        <v>352</v>
      </c>
      <c r="AN359" s="20">
        <v>58318.532381997808</v>
      </c>
      <c r="AO359" s="20">
        <v>41850.917808626415</v>
      </c>
      <c r="AP359" s="20">
        <v>31465.281552207885</v>
      </c>
    </row>
    <row r="360" spans="31:42" ht="14.45" x14ac:dyDescent="0.35">
      <c r="AE360">
        <v>7</v>
      </c>
      <c r="AF360">
        <v>4601</v>
      </c>
      <c r="AG360" t="s">
        <v>1358</v>
      </c>
      <c r="AH360" s="2">
        <v>7.8</v>
      </c>
      <c r="AI360" s="2">
        <v>0</v>
      </c>
      <c r="AJ360">
        <v>4.4359999999999955</v>
      </c>
      <c r="AM360" s="10">
        <v>353</v>
      </c>
      <c r="AN360" s="20">
        <v>58652.099337748346</v>
      </c>
      <c r="AO360" s="20">
        <v>41984.34459092663</v>
      </c>
      <c r="AP360" s="20">
        <v>31465.281552207885</v>
      </c>
    </row>
    <row r="361" spans="31:42" ht="14.45" x14ac:dyDescent="0.35">
      <c r="AE361">
        <v>7</v>
      </c>
      <c r="AF361">
        <v>1804</v>
      </c>
      <c r="AG361" t="s">
        <v>1362</v>
      </c>
      <c r="AH361" s="2">
        <v>8.1</v>
      </c>
      <c r="AI361" s="2">
        <v>0</v>
      </c>
      <c r="AJ361">
        <v>4.4359999999999955</v>
      </c>
      <c r="AM361" s="10">
        <v>354</v>
      </c>
      <c r="AN361" s="20">
        <v>70483.280927835047</v>
      </c>
      <c r="AO361" s="20">
        <v>46716.817226961321</v>
      </c>
      <c r="AP361" s="20">
        <v>31465.281552207885</v>
      </c>
    </row>
    <row r="362" spans="31:42" ht="14.45" x14ac:dyDescent="0.35">
      <c r="AE362">
        <v>7</v>
      </c>
      <c r="AF362">
        <v>301</v>
      </c>
      <c r="AG362" t="s">
        <v>1361</v>
      </c>
      <c r="AH362" s="2">
        <v>8.3000000000000007</v>
      </c>
      <c r="AI362" s="2">
        <v>0</v>
      </c>
      <c r="AJ362">
        <v>4.4359999999999955</v>
      </c>
      <c r="AM362" s="10">
        <v>355</v>
      </c>
      <c r="AN362" s="20">
        <v>75621.418947777129</v>
      </c>
      <c r="AO362" s="20">
        <v>48772.072434938149</v>
      </c>
      <c r="AP362" s="20">
        <v>31465.281552207885</v>
      </c>
    </row>
    <row r="363" spans="31:42" ht="14.45" x14ac:dyDescent="0.35">
      <c r="AM363" s="10">
        <v>356</v>
      </c>
      <c r="AN363" s="20">
        <v>79359.233160621763</v>
      </c>
      <c r="AO363" s="20">
        <v>50267.198120076006</v>
      </c>
      <c r="AP363" s="20">
        <v>31465.281552207885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F515-6EDA-4879-B18E-41EBE74F17BF}">
  <dimension ref="A2:AB363"/>
  <sheetViews>
    <sheetView workbookViewId="0">
      <selection activeCell="A25" sqref="A25"/>
    </sheetView>
  </sheetViews>
  <sheetFormatPr baseColWidth="10" defaultRowHeight="15" x14ac:dyDescent="0.25"/>
  <sheetData>
    <row r="2" spans="1:28" x14ac:dyDescent="0.25">
      <c r="A2" s="3" t="s">
        <v>1434</v>
      </c>
    </row>
    <row r="4" spans="1:28" s="10" customFormat="1" x14ac:dyDescent="0.25">
      <c r="A4" s="3" t="s">
        <v>1433</v>
      </c>
      <c r="I4" s="3" t="s">
        <v>1432</v>
      </c>
      <c r="P4" s="3" t="s">
        <v>1436</v>
      </c>
      <c r="W4" s="3" t="s">
        <v>1437</v>
      </c>
    </row>
    <row r="5" spans="1:28" s="10" customFormat="1" x14ac:dyDescent="0.25"/>
    <row r="6" spans="1:28" s="10" customFormat="1" x14ac:dyDescent="0.25"/>
    <row r="7" spans="1:28" ht="30" x14ac:dyDescent="0.25">
      <c r="A7" s="34"/>
      <c r="B7" s="35"/>
      <c r="C7" s="36" t="s">
        <v>1431</v>
      </c>
      <c r="D7" s="37" t="s">
        <v>874</v>
      </c>
      <c r="E7" s="16" t="s">
        <v>873</v>
      </c>
      <c r="F7" s="16" t="s">
        <v>873</v>
      </c>
      <c r="I7" t="s">
        <v>883</v>
      </c>
      <c r="J7" t="s">
        <v>79</v>
      </c>
      <c r="K7" s="36" t="s">
        <v>1431</v>
      </c>
      <c r="L7" t="s">
        <v>874</v>
      </c>
      <c r="M7" t="s">
        <v>98</v>
      </c>
      <c r="N7" t="s">
        <v>98</v>
      </c>
      <c r="R7" s="36" t="s">
        <v>1431</v>
      </c>
      <c r="S7" t="s">
        <v>874</v>
      </c>
      <c r="T7" t="s">
        <v>1435</v>
      </c>
      <c r="U7" s="10" t="s">
        <v>1435</v>
      </c>
      <c r="Y7" s="36" t="s">
        <v>1431</v>
      </c>
      <c r="Z7" t="s">
        <v>874</v>
      </c>
      <c r="AA7" t="s">
        <v>198</v>
      </c>
      <c r="AB7" t="s">
        <v>198</v>
      </c>
    </row>
    <row r="8" spans="1:28" x14ac:dyDescent="0.25">
      <c r="A8" s="16">
        <v>3032</v>
      </c>
      <c r="B8" s="16" t="s">
        <v>731</v>
      </c>
      <c r="C8" s="13">
        <v>1</v>
      </c>
      <c r="D8" s="38">
        <v>42.37194346715382</v>
      </c>
      <c r="E8" s="39">
        <v>25.3</v>
      </c>
      <c r="F8" s="13"/>
      <c r="I8">
        <v>5036</v>
      </c>
      <c r="J8" t="s">
        <v>567</v>
      </c>
      <c r="K8">
        <v>1</v>
      </c>
      <c r="L8" s="2">
        <v>42.749069783027466</v>
      </c>
      <c r="M8">
        <v>38.1</v>
      </c>
      <c r="P8">
        <v>1516</v>
      </c>
      <c r="Q8" t="s">
        <v>727</v>
      </c>
      <c r="R8">
        <v>1</v>
      </c>
      <c r="S8" s="2">
        <v>93.220294408447813</v>
      </c>
      <c r="T8">
        <v>60</v>
      </c>
      <c r="W8">
        <v>3022</v>
      </c>
      <c r="X8" t="s">
        <v>803</v>
      </c>
      <c r="Y8">
        <v>1</v>
      </c>
      <c r="Z8" s="2">
        <v>78.885234156599594</v>
      </c>
      <c r="AA8">
        <v>71.5</v>
      </c>
    </row>
    <row r="9" spans="1:28" x14ac:dyDescent="0.25">
      <c r="A9" s="16">
        <v>3033</v>
      </c>
      <c r="B9" s="16" t="s">
        <v>826</v>
      </c>
      <c r="C9" s="13">
        <v>1</v>
      </c>
      <c r="D9" s="38">
        <v>42.37194346715382</v>
      </c>
      <c r="E9" s="39">
        <v>30.6</v>
      </c>
      <c r="F9" s="39"/>
      <c r="I9">
        <v>4651</v>
      </c>
      <c r="J9" t="s">
        <v>734</v>
      </c>
      <c r="K9">
        <v>1</v>
      </c>
      <c r="L9" s="2">
        <v>42.749069783027466</v>
      </c>
      <c r="M9">
        <v>38.5</v>
      </c>
      <c r="P9">
        <v>1520</v>
      </c>
      <c r="Q9" t="s">
        <v>795</v>
      </c>
      <c r="R9">
        <v>1</v>
      </c>
      <c r="S9" s="2">
        <v>93.220294408447813</v>
      </c>
      <c r="T9">
        <v>66</v>
      </c>
      <c r="W9">
        <v>3049</v>
      </c>
      <c r="X9" t="s">
        <v>831</v>
      </c>
      <c r="Y9">
        <v>1</v>
      </c>
      <c r="Z9" s="2">
        <v>78.885234156599594</v>
      </c>
      <c r="AA9">
        <v>71.900000000000006</v>
      </c>
    </row>
    <row r="10" spans="1:28" x14ac:dyDescent="0.25">
      <c r="A10" s="16">
        <v>3036</v>
      </c>
      <c r="B10" s="16" t="s">
        <v>785</v>
      </c>
      <c r="C10" s="13">
        <v>1</v>
      </c>
      <c r="D10" s="38">
        <v>42.37194346715382</v>
      </c>
      <c r="E10" s="39">
        <v>32.200000000000003</v>
      </c>
      <c r="F10" s="39"/>
      <c r="I10">
        <v>3015</v>
      </c>
      <c r="J10" t="s">
        <v>665</v>
      </c>
      <c r="K10">
        <v>1</v>
      </c>
      <c r="L10" s="2">
        <v>42.749069783027466</v>
      </c>
      <c r="M10">
        <v>39.200000000000003</v>
      </c>
      <c r="P10">
        <v>3015</v>
      </c>
      <c r="Q10" t="s">
        <v>665</v>
      </c>
      <c r="R10">
        <v>1</v>
      </c>
      <c r="S10" s="2">
        <v>93.220294408447813</v>
      </c>
      <c r="T10">
        <v>67</v>
      </c>
      <c r="W10">
        <v>3447</v>
      </c>
      <c r="X10" t="s">
        <v>719</v>
      </c>
      <c r="Y10">
        <v>1</v>
      </c>
      <c r="Z10" s="2">
        <v>78.885234156599594</v>
      </c>
      <c r="AA10">
        <v>72.900000000000006</v>
      </c>
    </row>
    <row r="11" spans="1:28" x14ac:dyDescent="0.25">
      <c r="A11" s="16">
        <v>1532</v>
      </c>
      <c r="B11" s="16" t="s">
        <v>716</v>
      </c>
      <c r="C11" s="13">
        <v>1</v>
      </c>
      <c r="D11" s="38">
        <v>42.37194346715382</v>
      </c>
      <c r="E11" s="39">
        <v>32.6</v>
      </c>
      <c r="F11" s="13"/>
      <c r="I11">
        <v>3034</v>
      </c>
      <c r="J11" t="s">
        <v>688</v>
      </c>
      <c r="K11">
        <v>1</v>
      </c>
      <c r="L11" s="2">
        <v>42.749069783027466</v>
      </c>
      <c r="M11">
        <v>39.5</v>
      </c>
      <c r="P11">
        <v>1517</v>
      </c>
      <c r="Q11" t="s">
        <v>714</v>
      </c>
      <c r="R11">
        <v>1</v>
      </c>
      <c r="S11" s="2">
        <v>93.220294408447813</v>
      </c>
      <c r="T11">
        <v>72</v>
      </c>
      <c r="W11">
        <v>3001</v>
      </c>
      <c r="X11" t="s">
        <v>829</v>
      </c>
      <c r="Y11">
        <v>1</v>
      </c>
      <c r="Z11" s="2">
        <v>78.885234156599594</v>
      </c>
      <c r="AA11">
        <v>73.3</v>
      </c>
    </row>
    <row r="12" spans="1:28" x14ac:dyDescent="0.25">
      <c r="A12" s="16">
        <v>3027</v>
      </c>
      <c r="B12" s="16" t="s">
        <v>786</v>
      </c>
      <c r="C12" s="13">
        <v>1</v>
      </c>
      <c r="D12" s="38">
        <v>42.37194346715382</v>
      </c>
      <c r="E12" s="39">
        <v>33.799999999999997</v>
      </c>
      <c r="F12" s="39"/>
      <c r="I12">
        <v>4223</v>
      </c>
      <c r="J12" t="s">
        <v>798</v>
      </c>
      <c r="K12">
        <v>1</v>
      </c>
      <c r="L12" s="2">
        <v>42.749069783027466</v>
      </c>
      <c r="M12">
        <v>39.799999999999997</v>
      </c>
      <c r="P12">
        <v>3018</v>
      </c>
      <c r="Q12" t="s">
        <v>1409</v>
      </c>
      <c r="R12">
        <v>1</v>
      </c>
      <c r="S12" s="2">
        <v>93.220294408447813</v>
      </c>
      <c r="T12">
        <v>73</v>
      </c>
      <c r="W12">
        <v>3019</v>
      </c>
      <c r="X12" t="s">
        <v>801</v>
      </c>
      <c r="Y12">
        <v>1</v>
      </c>
      <c r="Z12" s="2">
        <v>78.885234156599594</v>
      </c>
      <c r="AA12">
        <v>73.5</v>
      </c>
    </row>
    <row r="13" spans="1:28" x14ac:dyDescent="0.25">
      <c r="A13" s="16">
        <v>3034</v>
      </c>
      <c r="B13" s="16" t="s">
        <v>688</v>
      </c>
      <c r="C13" s="13">
        <v>1</v>
      </c>
      <c r="D13" s="38">
        <v>42.37194346715382</v>
      </c>
      <c r="E13" s="39">
        <v>34.6</v>
      </c>
      <c r="F13" s="39"/>
      <c r="I13">
        <v>4214</v>
      </c>
      <c r="J13" t="s">
        <v>726</v>
      </c>
      <c r="K13">
        <v>1</v>
      </c>
      <c r="L13" s="2">
        <v>42.749069783027466</v>
      </c>
      <c r="M13">
        <v>39.799999999999997</v>
      </c>
      <c r="P13">
        <v>3442</v>
      </c>
      <c r="Q13" t="s">
        <v>793</v>
      </c>
      <c r="R13">
        <v>1</v>
      </c>
      <c r="S13" s="2">
        <v>93.220294408447813</v>
      </c>
      <c r="T13">
        <v>74</v>
      </c>
      <c r="W13">
        <v>3034</v>
      </c>
      <c r="X13" t="s">
        <v>688</v>
      </c>
      <c r="Y13">
        <v>1</v>
      </c>
      <c r="Z13" s="2">
        <v>78.885234156599594</v>
      </c>
      <c r="AA13">
        <v>73.7</v>
      </c>
    </row>
    <row r="14" spans="1:28" x14ac:dyDescent="0.25">
      <c r="A14" s="16">
        <v>3023</v>
      </c>
      <c r="B14" s="16" t="s">
        <v>792</v>
      </c>
      <c r="C14" s="13">
        <v>1</v>
      </c>
      <c r="D14" s="38">
        <v>42.37194346715382</v>
      </c>
      <c r="E14" s="39">
        <v>35.299999999999997</v>
      </c>
      <c r="F14" s="39"/>
      <c r="I14">
        <v>3412</v>
      </c>
      <c r="J14" t="s">
        <v>721</v>
      </c>
      <c r="K14">
        <v>1</v>
      </c>
      <c r="L14" s="2">
        <v>42.749069783027466</v>
      </c>
      <c r="M14">
        <v>40</v>
      </c>
      <c r="P14">
        <v>3407</v>
      </c>
      <c r="Q14" t="s">
        <v>837</v>
      </c>
      <c r="R14">
        <v>1</v>
      </c>
      <c r="S14" s="2">
        <v>93.220294408447813</v>
      </c>
      <c r="T14">
        <v>76</v>
      </c>
      <c r="W14">
        <v>4624</v>
      </c>
      <c r="X14" t="s">
        <v>1410</v>
      </c>
      <c r="Y14">
        <v>1</v>
      </c>
      <c r="Z14" s="2">
        <v>78.885234156599594</v>
      </c>
      <c r="AA14">
        <v>73.7</v>
      </c>
    </row>
    <row r="15" spans="1:28" x14ac:dyDescent="0.25">
      <c r="A15" s="16">
        <v>3028</v>
      </c>
      <c r="B15" s="16" t="s">
        <v>779</v>
      </c>
      <c r="C15" s="13">
        <v>1</v>
      </c>
      <c r="D15" s="38">
        <v>42.37194346715382</v>
      </c>
      <c r="E15" s="39">
        <v>35.799999999999997</v>
      </c>
      <c r="F15" s="39"/>
      <c r="I15">
        <v>3017</v>
      </c>
      <c r="J15" t="s">
        <v>722</v>
      </c>
      <c r="K15">
        <v>1</v>
      </c>
      <c r="L15" s="2">
        <v>42.749069783027466</v>
      </c>
      <c r="M15">
        <v>40.299999999999997</v>
      </c>
      <c r="P15">
        <v>3447</v>
      </c>
      <c r="Q15" t="s">
        <v>719</v>
      </c>
      <c r="R15">
        <v>1</v>
      </c>
      <c r="S15" s="2">
        <v>93.220294408447813</v>
      </c>
      <c r="T15">
        <v>76</v>
      </c>
      <c r="W15">
        <v>4627</v>
      </c>
      <c r="X15" t="s">
        <v>822</v>
      </c>
      <c r="Y15">
        <v>1</v>
      </c>
      <c r="Z15" s="2">
        <v>78.885234156599594</v>
      </c>
      <c r="AA15">
        <v>73.8</v>
      </c>
    </row>
    <row r="16" spans="1:28" x14ac:dyDescent="0.25">
      <c r="A16" s="16">
        <v>3035</v>
      </c>
      <c r="B16" s="16" t="s">
        <v>823</v>
      </c>
      <c r="C16" s="13">
        <v>1</v>
      </c>
      <c r="D16" s="38">
        <v>42.37194346715382</v>
      </c>
      <c r="E16" s="39">
        <v>35.9</v>
      </c>
      <c r="F16" s="39"/>
      <c r="I16">
        <v>1130</v>
      </c>
      <c r="J16" t="s">
        <v>799</v>
      </c>
      <c r="K16">
        <v>1</v>
      </c>
      <c r="L16" s="2">
        <v>42.749069783027466</v>
      </c>
      <c r="M16">
        <v>40.5</v>
      </c>
      <c r="P16">
        <v>1528</v>
      </c>
      <c r="Q16" t="s">
        <v>715</v>
      </c>
      <c r="R16">
        <v>1</v>
      </c>
      <c r="S16" s="2">
        <v>93.220294408447813</v>
      </c>
      <c r="T16">
        <v>77</v>
      </c>
      <c r="W16">
        <v>3028</v>
      </c>
      <c r="X16" t="s">
        <v>779</v>
      </c>
      <c r="Y16">
        <v>1</v>
      </c>
      <c r="Z16" s="2">
        <v>78.885234156599594</v>
      </c>
      <c r="AA16">
        <v>74</v>
      </c>
    </row>
    <row r="17" spans="1:27" x14ac:dyDescent="0.25">
      <c r="A17" s="16">
        <v>3030</v>
      </c>
      <c r="B17" s="16" t="s">
        <v>1408</v>
      </c>
      <c r="C17" s="13">
        <v>1</v>
      </c>
      <c r="D17" s="38">
        <v>42.37194346715382</v>
      </c>
      <c r="E17" s="39">
        <v>35.9</v>
      </c>
      <c r="F17" s="39"/>
      <c r="I17">
        <v>3026</v>
      </c>
      <c r="J17" t="s">
        <v>790</v>
      </c>
      <c r="K17">
        <v>1</v>
      </c>
      <c r="L17" s="2">
        <v>42.749069783027466</v>
      </c>
      <c r="M17">
        <v>40.700000000000003</v>
      </c>
      <c r="P17">
        <v>3412</v>
      </c>
      <c r="Q17" t="s">
        <v>721</v>
      </c>
      <c r="R17">
        <v>1</v>
      </c>
      <c r="S17" s="2">
        <v>93.220294408447813</v>
      </c>
      <c r="T17">
        <v>78</v>
      </c>
      <c r="W17">
        <v>3411</v>
      </c>
      <c r="X17" t="s">
        <v>840</v>
      </c>
      <c r="Y17">
        <v>1</v>
      </c>
      <c r="Z17" s="2">
        <v>78.885234156599594</v>
      </c>
      <c r="AA17">
        <v>74.099999999999994</v>
      </c>
    </row>
    <row r="18" spans="1:27" x14ac:dyDescent="0.25">
      <c r="A18" s="16">
        <v>3022</v>
      </c>
      <c r="B18" s="16" t="s">
        <v>803</v>
      </c>
      <c r="C18" s="13">
        <v>1</v>
      </c>
      <c r="D18" s="38">
        <v>42.37194346715382</v>
      </c>
      <c r="E18" s="39">
        <v>36</v>
      </c>
      <c r="F18" s="39"/>
      <c r="I18">
        <v>4225</v>
      </c>
      <c r="J18" t="s">
        <v>712</v>
      </c>
      <c r="K18">
        <v>1</v>
      </c>
      <c r="L18" s="2">
        <v>42.749069783027466</v>
      </c>
      <c r="M18">
        <v>40.700000000000003</v>
      </c>
      <c r="P18">
        <v>3035</v>
      </c>
      <c r="Q18" t="s">
        <v>823</v>
      </c>
      <c r="R18">
        <v>1</v>
      </c>
      <c r="S18" s="2">
        <v>93.220294408447813</v>
      </c>
      <c r="T18">
        <v>83</v>
      </c>
      <c r="W18">
        <v>3018</v>
      </c>
      <c r="X18" t="s">
        <v>1409</v>
      </c>
      <c r="Y18">
        <v>1</v>
      </c>
      <c r="Z18" s="2">
        <v>78.885234156599594</v>
      </c>
      <c r="AA18">
        <v>74.8</v>
      </c>
    </row>
    <row r="19" spans="1:27" x14ac:dyDescent="0.25">
      <c r="A19" s="16">
        <v>3018</v>
      </c>
      <c r="B19" s="16" t="s">
        <v>1409</v>
      </c>
      <c r="C19" s="13">
        <v>1</v>
      </c>
      <c r="D19" s="38">
        <v>42.37194346715382</v>
      </c>
      <c r="E19" s="39">
        <v>36.299999999999997</v>
      </c>
      <c r="F19" s="13"/>
      <c r="I19">
        <v>5027</v>
      </c>
      <c r="J19" t="s">
        <v>733</v>
      </c>
      <c r="K19">
        <v>1</v>
      </c>
      <c r="L19" s="2">
        <v>42.749069783027466</v>
      </c>
      <c r="M19">
        <v>40.799999999999997</v>
      </c>
      <c r="P19">
        <v>1515</v>
      </c>
      <c r="Q19" t="s">
        <v>875</v>
      </c>
      <c r="R19">
        <v>1</v>
      </c>
      <c r="S19" s="2">
        <v>93.220294408447813</v>
      </c>
      <c r="T19">
        <v>83</v>
      </c>
      <c r="V19" s="10"/>
      <c r="W19">
        <v>3005</v>
      </c>
      <c r="X19" t="s">
        <v>857</v>
      </c>
      <c r="Y19">
        <v>1</v>
      </c>
      <c r="Z19" s="2">
        <v>78.885234156599594</v>
      </c>
      <c r="AA19">
        <v>75</v>
      </c>
    </row>
    <row r="20" spans="1:27" x14ac:dyDescent="0.25">
      <c r="A20" s="16">
        <v>3038</v>
      </c>
      <c r="B20" s="16" t="s">
        <v>728</v>
      </c>
      <c r="C20" s="13">
        <v>1</v>
      </c>
      <c r="D20" s="38">
        <v>42.37194346715382</v>
      </c>
      <c r="E20" s="39">
        <v>37.700000000000003</v>
      </c>
      <c r="F20" s="13"/>
      <c r="I20">
        <v>3016</v>
      </c>
      <c r="J20" t="s">
        <v>730</v>
      </c>
      <c r="K20">
        <v>1</v>
      </c>
      <c r="L20" s="2">
        <v>42.749069783027466</v>
      </c>
      <c r="M20">
        <v>40.9</v>
      </c>
      <c r="P20">
        <v>3023</v>
      </c>
      <c r="Q20" t="s">
        <v>792</v>
      </c>
      <c r="R20">
        <v>1</v>
      </c>
      <c r="S20" s="2">
        <v>93.220294408447813</v>
      </c>
      <c r="T20">
        <v>84</v>
      </c>
      <c r="W20">
        <v>3804</v>
      </c>
      <c r="X20" t="s">
        <v>856</v>
      </c>
      <c r="Y20">
        <v>1</v>
      </c>
      <c r="Z20" s="2">
        <v>78.885234156599594</v>
      </c>
      <c r="AA20">
        <v>75.2</v>
      </c>
    </row>
    <row r="21" spans="1:27" x14ac:dyDescent="0.25">
      <c r="A21" s="16">
        <v>1108</v>
      </c>
      <c r="B21" s="16" t="s">
        <v>858</v>
      </c>
      <c r="C21" s="13">
        <v>1</v>
      </c>
      <c r="D21" s="38">
        <v>42.37194346715382</v>
      </c>
      <c r="E21" s="39">
        <v>37.9</v>
      </c>
      <c r="F21" s="39"/>
      <c r="I21">
        <v>1119</v>
      </c>
      <c r="J21" t="s">
        <v>778</v>
      </c>
      <c r="K21">
        <v>1</v>
      </c>
      <c r="L21" s="2">
        <v>42.749069783027466</v>
      </c>
      <c r="M21">
        <v>41</v>
      </c>
      <c r="P21">
        <v>4614</v>
      </c>
      <c r="Q21" t="s">
        <v>796</v>
      </c>
      <c r="R21">
        <v>1</v>
      </c>
      <c r="S21" s="2">
        <v>93.220294408447813</v>
      </c>
      <c r="T21">
        <v>84</v>
      </c>
      <c r="W21">
        <v>5036</v>
      </c>
      <c r="X21" t="s">
        <v>567</v>
      </c>
      <c r="Y21">
        <v>1</v>
      </c>
      <c r="Z21" s="2">
        <v>78.885234156599594</v>
      </c>
      <c r="AA21">
        <v>75.3</v>
      </c>
    </row>
    <row r="22" spans="1:27" x14ac:dyDescent="0.25">
      <c r="A22" s="16">
        <v>1122</v>
      </c>
      <c r="B22" s="16" t="s">
        <v>791</v>
      </c>
      <c r="C22" s="13">
        <v>1</v>
      </c>
      <c r="D22" s="38">
        <v>42.37194346715382</v>
      </c>
      <c r="E22" s="39">
        <v>38.200000000000003</v>
      </c>
      <c r="F22" s="39"/>
      <c r="I22">
        <v>1120</v>
      </c>
      <c r="J22" t="s">
        <v>783</v>
      </c>
      <c r="K22">
        <v>1</v>
      </c>
      <c r="L22" s="2">
        <v>42.749069783027466</v>
      </c>
      <c r="M22">
        <v>41</v>
      </c>
      <c r="P22">
        <v>3420</v>
      </c>
      <c r="Q22" t="s">
        <v>841</v>
      </c>
      <c r="R22">
        <v>1</v>
      </c>
      <c r="S22" s="2">
        <v>93.220294408447813</v>
      </c>
      <c r="T22">
        <v>84</v>
      </c>
      <c r="W22">
        <v>1517</v>
      </c>
      <c r="X22" t="s">
        <v>714</v>
      </c>
      <c r="Y22">
        <v>1</v>
      </c>
      <c r="Z22" s="2">
        <v>78.885234156599594</v>
      </c>
      <c r="AA22">
        <v>75.3</v>
      </c>
    </row>
    <row r="23" spans="1:27" x14ac:dyDescent="0.25">
      <c r="A23" s="16">
        <v>1130</v>
      </c>
      <c r="B23" s="16" t="s">
        <v>799</v>
      </c>
      <c r="C23" s="13">
        <v>1</v>
      </c>
      <c r="D23" s="38">
        <v>42.37194346715382</v>
      </c>
      <c r="E23" s="39">
        <v>39.1</v>
      </c>
      <c r="F23" s="39"/>
      <c r="I23">
        <v>4614</v>
      </c>
      <c r="J23" t="s">
        <v>796</v>
      </c>
      <c r="K23">
        <v>1</v>
      </c>
      <c r="L23" s="2">
        <v>42.749069783027466</v>
      </c>
      <c r="M23">
        <v>41</v>
      </c>
      <c r="P23">
        <v>3054</v>
      </c>
      <c r="Q23" t="s">
        <v>717</v>
      </c>
      <c r="R23">
        <v>1</v>
      </c>
      <c r="S23" s="2">
        <v>93.220294408447813</v>
      </c>
      <c r="T23">
        <v>84</v>
      </c>
      <c r="W23">
        <v>3035</v>
      </c>
      <c r="X23" t="s">
        <v>823</v>
      </c>
      <c r="Y23">
        <v>1</v>
      </c>
      <c r="Z23" s="2">
        <v>78.885234156599594</v>
      </c>
      <c r="AA23">
        <v>75.7</v>
      </c>
    </row>
    <row r="24" spans="1:27" x14ac:dyDescent="0.25">
      <c r="A24" s="16">
        <v>4624</v>
      </c>
      <c r="B24" s="16" t="s">
        <v>1410</v>
      </c>
      <c r="C24" s="13">
        <v>1</v>
      </c>
      <c r="D24" s="38">
        <v>42.37194346715382</v>
      </c>
      <c r="E24" s="39">
        <v>39.1</v>
      </c>
      <c r="F24" s="39"/>
      <c r="I24">
        <v>3035</v>
      </c>
      <c r="J24" t="s">
        <v>823</v>
      </c>
      <c r="K24">
        <v>1</v>
      </c>
      <c r="L24" s="2">
        <v>42.749069783027466</v>
      </c>
      <c r="M24">
        <v>41</v>
      </c>
      <c r="P24">
        <v>5037</v>
      </c>
      <c r="Q24" t="s">
        <v>828</v>
      </c>
      <c r="R24">
        <v>1</v>
      </c>
      <c r="S24" s="2">
        <v>93.220294408447813</v>
      </c>
      <c r="T24">
        <v>85</v>
      </c>
      <c r="W24">
        <v>3802</v>
      </c>
      <c r="X24" t="s">
        <v>787</v>
      </c>
      <c r="Y24">
        <v>1</v>
      </c>
      <c r="Z24" s="2">
        <v>78.885234156599594</v>
      </c>
      <c r="AA24">
        <v>75.8</v>
      </c>
    </row>
    <row r="25" spans="1:27" x14ac:dyDescent="0.25">
      <c r="A25" s="16">
        <v>3020</v>
      </c>
      <c r="B25" s="16" t="s">
        <v>1411</v>
      </c>
      <c r="C25" s="13">
        <v>1</v>
      </c>
      <c r="D25" s="38">
        <v>42.37194346715382</v>
      </c>
      <c r="E25" s="39">
        <v>39.299999999999997</v>
      </c>
      <c r="F25" s="39"/>
      <c r="I25">
        <v>3411</v>
      </c>
      <c r="J25" t="s">
        <v>840</v>
      </c>
      <c r="K25">
        <v>1</v>
      </c>
      <c r="L25" s="2">
        <v>42.749069783027466</v>
      </c>
      <c r="M25">
        <v>41.1</v>
      </c>
      <c r="P25">
        <v>3004</v>
      </c>
      <c r="Q25" t="s">
        <v>860</v>
      </c>
      <c r="R25">
        <v>1</v>
      </c>
      <c r="S25" s="2">
        <v>93.220294408447813</v>
      </c>
      <c r="T25">
        <v>86</v>
      </c>
      <c r="W25">
        <v>5054</v>
      </c>
      <c r="X25" t="s">
        <v>732</v>
      </c>
      <c r="Y25">
        <v>1</v>
      </c>
      <c r="Z25" s="2">
        <v>78.885234156599594</v>
      </c>
      <c r="AA25">
        <v>75.900000000000006</v>
      </c>
    </row>
    <row r="26" spans="1:27" x14ac:dyDescent="0.25">
      <c r="A26" s="16">
        <v>3026</v>
      </c>
      <c r="B26" s="16" t="s">
        <v>790</v>
      </c>
      <c r="C26" s="13">
        <v>1</v>
      </c>
      <c r="D26" s="38">
        <v>42.37194346715382</v>
      </c>
      <c r="E26" s="39">
        <v>39.5</v>
      </c>
      <c r="F26" s="39"/>
      <c r="I26">
        <v>3802</v>
      </c>
      <c r="J26" t="s">
        <v>787</v>
      </c>
      <c r="K26">
        <v>1</v>
      </c>
      <c r="L26" s="2">
        <v>42.749069783027466</v>
      </c>
      <c r="M26">
        <v>41.3</v>
      </c>
      <c r="P26">
        <v>3443</v>
      </c>
      <c r="Q26" t="s">
        <v>800</v>
      </c>
      <c r="R26">
        <v>1</v>
      </c>
      <c r="S26" s="2">
        <v>93.220294408447813</v>
      </c>
      <c r="T26">
        <v>87</v>
      </c>
      <c r="W26">
        <v>4651</v>
      </c>
      <c r="X26" t="s">
        <v>734</v>
      </c>
      <c r="Y26">
        <v>1</v>
      </c>
      <c r="Z26" s="2">
        <v>78.885234156599594</v>
      </c>
      <c r="AA26">
        <v>75.900000000000006</v>
      </c>
    </row>
    <row r="27" spans="1:27" x14ac:dyDescent="0.25">
      <c r="A27" s="16">
        <v>1531</v>
      </c>
      <c r="B27" s="16" t="s">
        <v>711</v>
      </c>
      <c r="C27" s="13">
        <v>1</v>
      </c>
      <c r="D27" s="38">
        <v>42.37194346715382</v>
      </c>
      <c r="E27" s="39">
        <v>39.799999999999997</v>
      </c>
      <c r="F27" s="13"/>
      <c r="I27">
        <v>3007</v>
      </c>
      <c r="J27" t="s">
        <v>827</v>
      </c>
      <c r="K27">
        <v>1</v>
      </c>
      <c r="L27" s="2">
        <v>42.749069783027466</v>
      </c>
      <c r="M27">
        <v>41.4</v>
      </c>
      <c r="P27">
        <v>1106</v>
      </c>
      <c r="Q27" t="s">
        <v>843</v>
      </c>
      <c r="R27">
        <v>1</v>
      </c>
      <c r="S27" s="2">
        <v>93.220294408447813</v>
      </c>
      <c r="T27">
        <v>87</v>
      </c>
      <c r="W27">
        <v>3803</v>
      </c>
      <c r="X27" t="s">
        <v>825</v>
      </c>
      <c r="Y27">
        <v>1</v>
      </c>
      <c r="Z27" s="2">
        <v>78.885234156599594</v>
      </c>
      <c r="AA27">
        <v>76</v>
      </c>
    </row>
    <row r="28" spans="1:27" x14ac:dyDescent="0.25">
      <c r="A28" s="16">
        <v>3049</v>
      </c>
      <c r="B28" s="16" t="s">
        <v>831</v>
      </c>
      <c r="C28" s="13">
        <v>1</v>
      </c>
      <c r="D28" s="38">
        <v>42.37194346715382</v>
      </c>
      <c r="E28" s="39">
        <v>40</v>
      </c>
      <c r="F28" s="39"/>
      <c r="I28">
        <v>1516</v>
      </c>
      <c r="J28" t="s">
        <v>727</v>
      </c>
      <c r="K28">
        <v>1</v>
      </c>
      <c r="L28" s="2">
        <v>42.749069783027466</v>
      </c>
      <c r="M28">
        <v>41.5</v>
      </c>
      <c r="P28">
        <v>1120</v>
      </c>
      <c r="Q28" t="s">
        <v>783</v>
      </c>
      <c r="R28">
        <v>1</v>
      </c>
      <c r="S28" s="2">
        <v>93.220294408447813</v>
      </c>
      <c r="T28">
        <v>88</v>
      </c>
      <c r="W28">
        <v>3443</v>
      </c>
      <c r="X28" t="s">
        <v>800</v>
      </c>
      <c r="Y28">
        <v>1</v>
      </c>
      <c r="Z28" s="2">
        <v>78.885234156599594</v>
      </c>
      <c r="AA28">
        <v>76.099999999999994</v>
      </c>
    </row>
    <row r="29" spans="1:27" x14ac:dyDescent="0.25">
      <c r="A29" s="16">
        <v>3447</v>
      </c>
      <c r="B29" s="16" t="s">
        <v>719</v>
      </c>
      <c r="C29" s="13">
        <v>1</v>
      </c>
      <c r="D29" s="38">
        <v>42.37194346715382</v>
      </c>
      <c r="E29" s="39">
        <v>40.299999999999997</v>
      </c>
      <c r="F29" s="13"/>
      <c r="I29">
        <v>3033</v>
      </c>
      <c r="J29" t="s">
        <v>826</v>
      </c>
      <c r="K29">
        <v>1</v>
      </c>
      <c r="L29" s="2">
        <v>42.749069783027466</v>
      </c>
      <c r="M29">
        <v>41.6</v>
      </c>
      <c r="P29">
        <v>4627</v>
      </c>
      <c r="Q29" t="s">
        <v>822</v>
      </c>
      <c r="R29">
        <v>1</v>
      </c>
      <c r="S29" s="2">
        <v>93.220294408447813</v>
      </c>
      <c r="T29">
        <v>88</v>
      </c>
      <c r="W29">
        <v>3801</v>
      </c>
      <c r="X29" t="s">
        <v>820</v>
      </c>
      <c r="Y29">
        <v>1</v>
      </c>
      <c r="Z29" s="2">
        <v>78.885234156599594</v>
      </c>
      <c r="AA29">
        <v>76.099999999999994</v>
      </c>
    </row>
    <row r="30" spans="1:27" x14ac:dyDescent="0.25">
      <c r="A30" s="16">
        <v>3811</v>
      </c>
      <c r="B30" s="16" t="s">
        <v>834</v>
      </c>
      <c r="C30" s="13">
        <v>1</v>
      </c>
      <c r="D30" s="38">
        <v>42.37194346715382</v>
      </c>
      <c r="E30" s="39">
        <v>40.6</v>
      </c>
      <c r="F30" s="39"/>
      <c r="I30">
        <v>3807</v>
      </c>
      <c r="J30" t="s">
        <v>859</v>
      </c>
      <c r="K30">
        <v>1</v>
      </c>
      <c r="L30" s="2">
        <v>42.749069783027466</v>
      </c>
      <c r="M30">
        <v>41.6</v>
      </c>
      <c r="P30">
        <v>3022</v>
      </c>
      <c r="Q30" t="s">
        <v>803</v>
      </c>
      <c r="R30">
        <v>1</v>
      </c>
      <c r="S30" s="2">
        <v>93.220294408447813</v>
      </c>
      <c r="T30">
        <v>89</v>
      </c>
      <c r="W30">
        <v>3007</v>
      </c>
      <c r="X30" t="s">
        <v>827</v>
      </c>
      <c r="Y30">
        <v>1</v>
      </c>
      <c r="Z30" s="2">
        <v>78.885234156599594</v>
      </c>
      <c r="AA30">
        <v>76.3</v>
      </c>
    </row>
    <row r="31" spans="1:27" x14ac:dyDescent="0.25">
      <c r="A31" s="16">
        <v>4214</v>
      </c>
      <c r="B31" s="16" t="s">
        <v>726</v>
      </c>
      <c r="C31" s="13">
        <v>1</v>
      </c>
      <c r="D31" s="38">
        <v>42.37194346715382</v>
      </c>
      <c r="E31" s="39">
        <v>40.799999999999997</v>
      </c>
      <c r="F31" s="13"/>
      <c r="I31">
        <v>3443</v>
      </c>
      <c r="J31" t="s">
        <v>800</v>
      </c>
      <c r="K31">
        <v>1</v>
      </c>
      <c r="L31" s="2">
        <v>42.749069783027466</v>
      </c>
      <c r="M31">
        <v>41.7</v>
      </c>
      <c r="P31">
        <v>4215</v>
      </c>
      <c r="Q31" t="s">
        <v>789</v>
      </c>
      <c r="R31">
        <v>1</v>
      </c>
      <c r="S31" s="2">
        <v>93.220294408447813</v>
      </c>
      <c r="T31">
        <v>89</v>
      </c>
      <c r="W31">
        <v>3446</v>
      </c>
      <c r="X31" t="s">
        <v>780</v>
      </c>
      <c r="Y31">
        <v>1</v>
      </c>
      <c r="Z31" s="2">
        <v>78.885234156599594</v>
      </c>
      <c r="AA31">
        <v>76.400000000000006</v>
      </c>
    </row>
    <row r="32" spans="1:27" x14ac:dyDescent="0.25">
      <c r="A32" s="16">
        <v>3053</v>
      </c>
      <c r="B32" s="16" t="s">
        <v>718</v>
      </c>
      <c r="C32" s="13">
        <v>1</v>
      </c>
      <c r="D32" s="38">
        <v>42.37194346715382</v>
      </c>
      <c r="E32" s="39">
        <v>40.9</v>
      </c>
      <c r="F32" s="13"/>
      <c r="I32">
        <v>1149</v>
      </c>
      <c r="J32" t="s">
        <v>835</v>
      </c>
      <c r="K32">
        <v>1</v>
      </c>
      <c r="L32" s="2">
        <v>42.749069783027466</v>
      </c>
      <c r="M32">
        <v>41.7</v>
      </c>
      <c r="P32">
        <v>3017</v>
      </c>
      <c r="Q32" t="s">
        <v>722</v>
      </c>
      <c r="R32">
        <v>1</v>
      </c>
      <c r="S32" s="2">
        <v>93.220294408447813</v>
      </c>
      <c r="T32">
        <v>89</v>
      </c>
      <c r="W32">
        <v>3023</v>
      </c>
      <c r="X32" t="s">
        <v>792</v>
      </c>
      <c r="Y32">
        <v>1</v>
      </c>
      <c r="Z32" s="2">
        <v>78.885234156599594</v>
      </c>
      <c r="AA32">
        <v>77.099999999999994</v>
      </c>
    </row>
    <row r="33" spans="1:27" x14ac:dyDescent="0.25">
      <c r="A33" s="16">
        <v>1120</v>
      </c>
      <c r="B33" s="16" t="s">
        <v>783</v>
      </c>
      <c r="C33" s="13">
        <v>1</v>
      </c>
      <c r="D33" s="38">
        <v>42.37194346715382</v>
      </c>
      <c r="E33" s="39">
        <v>41.2</v>
      </c>
      <c r="F33" s="39"/>
      <c r="I33">
        <v>3001</v>
      </c>
      <c r="J33" t="s">
        <v>829</v>
      </c>
      <c r="K33">
        <v>1</v>
      </c>
      <c r="L33" s="2">
        <v>42.749069783027466</v>
      </c>
      <c r="M33">
        <v>41.7</v>
      </c>
      <c r="P33">
        <v>3413</v>
      </c>
      <c r="Q33" t="s">
        <v>839</v>
      </c>
      <c r="R33">
        <v>1</v>
      </c>
      <c r="S33" s="2">
        <v>93.220294408447813</v>
      </c>
      <c r="T33">
        <v>90</v>
      </c>
      <c r="W33">
        <v>3026</v>
      </c>
      <c r="X33" t="s">
        <v>790</v>
      </c>
      <c r="Y33">
        <v>1</v>
      </c>
      <c r="Z33" s="2">
        <v>78.885234156599594</v>
      </c>
      <c r="AA33">
        <v>77.099999999999994</v>
      </c>
    </row>
    <row r="34" spans="1:27" x14ac:dyDescent="0.25">
      <c r="A34" s="16">
        <v>3047</v>
      </c>
      <c r="B34" s="16" t="s">
        <v>784</v>
      </c>
      <c r="C34" s="13">
        <v>1</v>
      </c>
      <c r="D34" s="38">
        <v>42.37194346715382</v>
      </c>
      <c r="E34" s="39">
        <v>41.2</v>
      </c>
      <c r="F34" s="39"/>
      <c r="I34">
        <v>3047</v>
      </c>
      <c r="J34" t="s">
        <v>784</v>
      </c>
      <c r="K34">
        <v>1</v>
      </c>
      <c r="L34" s="2">
        <v>42.749069783027466</v>
      </c>
      <c r="M34">
        <v>41.8</v>
      </c>
      <c r="P34">
        <v>1531</v>
      </c>
      <c r="Q34" t="s">
        <v>711</v>
      </c>
      <c r="R34">
        <v>1</v>
      </c>
      <c r="S34" s="2">
        <v>93.220294408447813</v>
      </c>
      <c r="T34">
        <v>90</v>
      </c>
      <c r="W34">
        <v>1531</v>
      </c>
      <c r="X34" t="s">
        <v>711</v>
      </c>
      <c r="Y34">
        <v>1</v>
      </c>
      <c r="Z34" s="2">
        <v>78.885234156599594</v>
      </c>
      <c r="AA34">
        <v>77.099999999999994</v>
      </c>
    </row>
    <row r="35" spans="1:27" x14ac:dyDescent="0.25">
      <c r="A35" s="16">
        <v>1119</v>
      </c>
      <c r="B35" s="16" t="s">
        <v>778</v>
      </c>
      <c r="C35" s="13">
        <v>1</v>
      </c>
      <c r="D35" s="38">
        <v>42.37194346715382</v>
      </c>
      <c r="E35" s="39">
        <v>41.3</v>
      </c>
      <c r="F35" s="39"/>
      <c r="I35">
        <v>1122</v>
      </c>
      <c r="J35" t="s">
        <v>791</v>
      </c>
      <c r="K35">
        <v>1</v>
      </c>
      <c r="L35" s="2">
        <v>42.749069783027466</v>
      </c>
      <c r="M35">
        <v>41.9</v>
      </c>
      <c r="P35">
        <v>5027</v>
      </c>
      <c r="Q35" t="s">
        <v>733</v>
      </c>
      <c r="R35">
        <v>1</v>
      </c>
      <c r="S35" s="2">
        <v>93.220294408447813</v>
      </c>
      <c r="T35">
        <v>91</v>
      </c>
      <c r="W35">
        <v>3053</v>
      </c>
      <c r="X35" t="s">
        <v>718</v>
      </c>
      <c r="Y35">
        <v>1</v>
      </c>
      <c r="Z35" s="2">
        <v>78.885234156599594</v>
      </c>
      <c r="AA35">
        <v>77.099999999999994</v>
      </c>
    </row>
    <row r="36" spans="1:27" x14ac:dyDescent="0.25">
      <c r="A36" s="16">
        <v>3019</v>
      </c>
      <c r="B36" s="16" t="s">
        <v>801</v>
      </c>
      <c r="C36" s="13">
        <v>1</v>
      </c>
      <c r="D36" s="38">
        <v>42.37194346715382</v>
      </c>
      <c r="E36" s="39">
        <v>41.8</v>
      </c>
      <c r="F36" s="39"/>
      <c r="I36">
        <v>3805</v>
      </c>
      <c r="J36" t="s">
        <v>824</v>
      </c>
      <c r="K36">
        <v>1</v>
      </c>
      <c r="L36" s="2">
        <v>42.749069783027466</v>
      </c>
      <c r="M36">
        <v>41.9</v>
      </c>
      <c r="P36">
        <v>5028</v>
      </c>
      <c r="Q36" t="s">
        <v>788</v>
      </c>
      <c r="R36">
        <v>1</v>
      </c>
      <c r="S36" s="2">
        <v>93.220294408447813</v>
      </c>
      <c r="T36">
        <v>91</v>
      </c>
      <c r="W36">
        <v>3036</v>
      </c>
      <c r="X36" t="s">
        <v>785</v>
      </c>
      <c r="Y36">
        <v>1</v>
      </c>
      <c r="Z36" s="2">
        <v>78.885234156599594</v>
      </c>
      <c r="AA36">
        <v>77.5</v>
      </c>
    </row>
    <row r="37" spans="1:27" ht="14.45" x14ac:dyDescent="0.35">
      <c r="A37" s="16">
        <v>1528</v>
      </c>
      <c r="B37" s="16" t="s">
        <v>715</v>
      </c>
      <c r="C37" s="13">
        <v>1</v>
      </c>
      <c r="D37" s="38">
        <v>42.37194346715382</v>
      </c>
      <c r="E37" s="39">
        <v>41.9</v>
      </c>
      <c r="F37" s="13"/>
      <c r="I37">
        <v>3053</v>
      </c>
      <c r="J37" t="s">
        <v>718</v>
      </c>
      <c r="K37">
        <v>1</v>
      </c>
      <c r="L37" s="2">
        <v>42.749069783027466</v>
      </c>
      <c r="M37">
        <v>41.9</v>
      </c>
      <c r="P37">
        <v>5031</v>
      </c>
      <c r="Q37" t="s">
        <v>794</v>
      </c>
      <c r="R37">
        <v>1</v>
      </c>
      <c r="S37" s="2">
        <v>93.220294408447813</v>
      </c>
      <c r="T37">
        <v>91</v>
      </c>
      <c r="W37">
        <v>1130</v>
      </c>
      <c r="X37" t="s">
        <v>799</v>
      </c>
      <c r="Y37">
        <v>1</v>
      </c>
      <c r="Z37" s="2">
        <v>78.885234156599594</v>
      </c>
      <c r="AA37">
        <v>77.7</v>
      </c>
    </row>
    <row r="38" spans="1:27" ht="14.45" x14ac:dyDescent="0.35">
      <c r="A38" s="16">
        <v>3004</v>
      </c>
      <c r="B38" s="16" t="s">
        <v>860</v>
      </c>
      <c r="C38" s="13">
        <v>1</v>
      </c>
      <c r="D38" s="38">
        <v>42.37194346715382</v>
      </c>
      <c r="E38" s="39">
        <v>42</v>
      </c>
      <c r="F38" s="39"/>
      <c r="I38">
        <v>5035</v>
      </c>
      <c r="J38" t="s">
        <v>821</v>
      </c>
      <c r="K38">
        <v>1</v>
      </c>
      <c r="L38" s="2">
        <v>42.749069783027466</v>
      </c>
      <c r="M38">
        <v>42</v>
      </c>
      <c r="P38">
        <v>4202</v>
      </c>
      <c r="Q38" t="s">
        <v>832</v>
      </c>
      <c r="R38">
        <v>1</v>
      </c>
      <c r="S38" s="2">
        <v>93.220294408447813</v>
      </c>
      <c r="T38">
        <v>91</v>
      </c>
      <c r="W38">
        <v>3021</v>
      </c>
      <c r="X38" t="s">
        <v>838</v>
      </c>
      <c r="Y38">
        <v>1</v>
      </c>
      <c r="Z38" s="2">
        <v>78.885234156599594</v>
      </c>
      <c r="AA38">
        <v>77.7</v>
      </c>
    </row>
    <row r="39" spans="1:27" ht="14.45" x14ac:dyDescent="0.35">
      <c r="A39" s="16">
        <v>1121</v>
      </c>
      <c r="B39" s="16" t="s">
        <v>782</v>
      </c>
      <c r="C39" s="13">
        <v>1</v>
      </c>
      <c r="D39" s="38">
        <v>42.37194346715382</v>
      </c>
      <c r="E39" s="39">
        <v>42.1</v>
      </c>
      <c r="F39" s="39"/>
      <c r="I39">
        <v>3032</v>
      </c>
      <c r="J39" t="s">
        <v>731</v>
      </c>
      <c r="K39">
        <v>1</v>
      </c>
      <c r="L39" s="2">
        <v>42.749069783027466</v>
      </c>
      <c r="M39">
        <v>42</v>
      </c>
      <c r="P39">
        <v>1532</v>
      </c>
      <c r="Q39" t="s">
        <v>716</v>
      </c>
      <c r="R39">
        <v>1</v>
      </c>
      <c r="S39" s="2">
        <v>93.220294408447813</v>
      </c>
      <c r="T39">
        <v>91</v>
      </c>
      <c r="W39">
        <v>4216</v>
      </c>
      <c r="X39" t="s">
        <v>723</v>
      </c>
      <c r="Y39">
        <v>1</v>
      </c>
      <c r="Z39" s="2">
        <v>78.885234156599594</v>
      </c>
      <c r="AA39">
        <v>78</v>
      </c>
    </row>
    <row r="40" spans="1:27" ht="14.45" x14ac:dyDescent="0.35">
      <c r="A40" s="16">
        <v>4627</v>
      </c>
      <c r="B40" s="16" t="s">
        <v>822</v>
      </c>
      <c r="C40" s="13">
        <v>1</v>
      </c>
      <c r="D40" s="38">
        <v>42.37194346715382</v>
      </c>
      <c r="E40" s="39">
        <v>42.1</v>
      </c>
      <c r="F40" s="39"/>
      <c r="I40">
        <v>5028</v>
      </c>
      <c r="J40" t="s">
        <v>788</v>
      </c>
      <c r="K40">
        <v>1</v>
      </c>
      <c r="L40" s="2">
        <v>42.749069783027466</v>
      </c>
      <c r="M40">
        <v>42.1</v>
      </c>
      <c r="P40">
        <v>3016</v>
      </c>
      <c r="Q40" t="s">
        <v>730</v>
      </c>
      <c r="R40">
        <v>1</v>
      </c>
      <c r="S40" s="2">
        <v>93.220294408447813</v>
      </c>
      <c r="T40">
        <v>91</v>
      </c>
      <c r="W40">
        <v>1515</v>
      </c>
      <c r="X40" t="s">
        <v>875</v>
      </c>
      <c r="Y40">
        <v>1</v>
      </c>
      <c r="Z40" s="2">
        <v>78.885234156599594</v>
      </c>
      <c r="AA40">
        <v>78.099999999999994</v>
      </c>
    </row>
    <row r="41" spans="1:27" ht="14.45" x14ac:dyDescent="0.35">
      <c r="A41" s="16">
        <v>1106</v>
      </c>
      <c r="B41" s="16" t="s">
        <v>843</v>
      </c>
      <c r="C41" s="13">
        <v>1</v>
      </c>
      <c r="D41" s="38">
        <v>42.37194346715382</v>
      </c>
      <c r="E41" s="39">
        <v>42.2</v>
      </c>
      <c r="F41" s="39"/>
      <c r="I41">
        <v>4203</v>
      </c>
      <c r="J41" t="s">
        <v>830</v>
      </c>
      <c r="K41">
        <v>1</v>
      </c>
      <c r="L41" s="2">
        <v>42.749069783027466</v>
      </c>
      <c r="M41">
        <v>42.1</v>
      </c>
      <c r="P41">
        <v>5054</v>
      </c>
      <c r="Q41" t="s">
        <v>732</v>
      </c>
      <c r="R41">
        <v>1</v>
      </c>
      <c r="S41" s="2">
        <v>93.220294408447813</v>
      </c>
      <c r="T41">
        <v>92</v>
      </c>
      <c r="W41">
        <v>3030</v>
      </c>
      <c r="X41" t="s">
        <v>1408</v>
      </c>
      <c r="Y41">
        <v>1</v>
      </c>
      <c r="Z41" s="2">
        <v>78.885234156599594</v>
      </c>
      <c r="AA41">
        <v>78.3</v>
      </c>
    </row>
    <row r="42" spans="1:27" ht="14.45" x14ac:dyDescent="0.35">
      <c r="A42" s="16">
        <v>3805</v>
      </c>
      <c r="B42" s="16" t="s">
        <v>824</v>
      </c>
      <c r="C42" s="13">
        <v>1</v>
      </c>
      <c r="D42" s="38">
        <v>42.37194346715382</v>
      </c>
      <c r="E42" s="39">
        <v>42.4</v>
      </c>
      <c r="F42" s="39"/>
      <c r="I42">
        <v>1528</v>
      </c>
      <c r="J42" t="s">
        <v>715</v>
      </c>
      <c r="K42">
        <v>1</v>
      </c>
      <c r="L42" s="2">
        <v>42.749069783027466</v>
      </c>
      <c r="M42">
        <v>42.1</v>
      </c>
      <c r="P42">
        <v>3034</v>
      </c>
      <c r="Q42" t="s">
        <v>688</v>
      </c>
      <c r="R42">
        <v>1</v>
      </c>
      <c r="S42" s="2">
        <v>93.220294408447813</v>
      </c>
      <c r="T42">
        <v>92</v>
      </c>
      <c r="W42">
        <v>3014</v>
      </c>
      <c r="X42" t="s">
        <v>1412</v>
      </c>
      <c r="Y42">
        <v>1</v>
      </c>
      <c r="Z42" s="2">
        <v>78.885234156599594</v>
      </c>
      <c r="AA42">
        <v>78.5</v>
      </c>
    </row>
    <row r="43" spans="1:27" ht="14.45" x14ac:dyDescent="0.35">
      <c r="A43" s="16">
        <v>3007</v>
      </c>
      <c r="B43" s="16" t="s">
        <v>827</v>
      </c>
      <c r="C43" s="13">
        <v>1</v>
      </c>
      <c r="D43" s="38">
        <v>42.37194346715382</v>
      </c>
      <c r="E43" s="39">
        <v>42.6</v>
      </c>
      <c r="F43" s="39"/>
      <c r="I43">
        <v>3018</v>
      </c>
      <c r="J43" t="s">
        <v>1409</v>
      </c>
      <c r="K43">
        <v>1</v>
      </c>
      <c r="L43" s="2">
        <v>42.749069783027466</v>
      </c>
      <c r="M43">
        <v>42.1</v>
      </c>
      <c r="P43">
        <v>3027</v>
      </c>
      <c r="Q43" t="s">
        <v>786</v>
      </c>
      <c r="R43">
        <v>1</v>
      </c>
      <c r="S43" s="2">
        <v>93.220294408447813</v>
      </c>
      <c r="T43">
        <v>93</v>
      </c>
      <c r="W43">
        <v>3032</v>
      </c>
      <c r="X43" t="s">
        <v>731</v>
      </c>
      <c r="Y43">
        <v>1</v>
      </c>
      <c r="Z43" s="2">
        <v>78.885234156599594</v>
      </c>
      <c r="AA43">
        <v>78.5</v>
      </c>
    </row>
    <row r="44" spans="1:27" ht="14.45" x14ac:dyDescent="0.35">
      <c r="A44" s="16">
        <v>3021</v>
      </c>
      <c r="B44" s="16" t="s">
        <v>838</v>
      </c>
      <c r="C44" s="13">
        <v>1</v>
      </c>
      <c r="D44" s="38">
        <v>42.37194346715382</v>
      </c>
      <c r="E44" s="39">
        <v>42.7</v>
      </c>
      <c r="F44" s="39"/>
      <c r="I44">
        <v>4215</v>
      </c>
      <c r="J44" t="s">
        <v>789</v>
      </c>
      <c r="K44">
        <v>1</v>
      </c>
      <c r="L44" s="2">
        <v>42.749069783027466</v>
      </c>
      <c r="M44">
        <v>42.2</v>
      </c>
      <c r="P44">
        <v>3001</v>
      </c>
      <c r="Q44" t="s">
        <v>829</v>
      </c>
      <c r="R44">
        <v>1</v>
      </c>
      <c r="S44" s="2">
        <v>93.220294408447813</v>
      </c>
      <c r="T44">
        <v>93</v>
      </c>
      <c r="W44">
        <v>1516</v>
      </c>
      <c r="X44" t="s">
        <v>727</v>
      </c>
      <c r="Y44">
        <v>1</v>
      </c>
      <c r="Z44" s="2">
        <v>78.885234156599594</v>
      </c>
      <c r="AA44">
        <v>78.599999999999994</v>
      </c>
    </row>
    <row r="45" spans="1:27" ht="14.45" x14ac:dyDescent="0.35">
      <c r="A45" s="16">
        <v>3005</v>
      </c>
      <c r="B45" s="16" t="s">
        <v>857</v>
      </c>
      <c r="C45" s="13">
        <v>1</v>
      </c>
      <c r="D45" s="38">
        <v>42.37194346715382</v>
      </c>
      <c r="E45" s="39">
        <v>42.9</v>
      </c>
      <c r="F45" s="39"/>
      <c r="I45">
        <v>3446</v>
      </c>
      <c r="J45" t="s">
        <v>780</v>
      </c>
      <c r="K45">
        <v>1</v>
      </c>
      <c r="L45" s="2">
        <v>42.749069783027466</v>
      </c>
      <c r="M45">
        <v>42.3</v>
      </c>
      <c r="P45">
        <v>4624</v>
      </c>
      <c r="Q45" t="s">
        <v>1410</v>
      </c>
      <c r="R45">
        <v>1</v>
      </c>
      <c r="S45" s="2">
        <v>93.220294408447813</v>
      </c>
      <c r="T45">
        <v>93</v>
      </c>
      <c r="W45">
        <v>1528</v>
      </c>
      <c r="X45" t="s">
        <v>715</v>
      </c>
      <c r="Y45">
        <v>1</v>
      </c>
      <c r="Z45" s="2">
        <v>78.885234156599594</v>
      </c>
      <c r="AA45">
        <v>78.599999999999994</v>
      </c>
    </row>
    <row r="46" spans="1:27" ht="14.45" x14ac:dyDescent="0.35">
      <c r="A46" s="16">
        <v>3443</v>
      </c>
      <c r="B46" s="16" t="s">
        <v>800</v>
      </c>
      <c r="C46" s="13">
        <v>1</v>
      </c>
      <c r="D46" s="38">
        <v>42.37194346715382</v>
      </c>
      <c r="E46" s="39">
        <v>43.1</v>
      </c>
      <c r="F46" s="39"/>
      <c r="I46">
        <v>5037</v>
      </c>
      <c r="J46" t="s">
        <v>828</v>
      </c>
      <c r="K46">
        <v>1</v>
      </c>
      <c r="L46" s="2">
        <v>42.749069783027466</v>
      </c>
      <c r="M46">
        <v>42.3</v>
      </c>
      <c r="P46">
        <v>5035</v>
      </c>
      <c r="Q46" t="s">
        <v>821</v>
      </c>
      <c r="R46">
        <v>1</v>
      </c>
      <c r="S46" s="2">
        <v>93.220294408447813</v>
      </c>
      <c r="T46">
        <v>93</v>
      </c>
      <c r="W46">
        <v>4215</v>
      </c>
      <c r="X46" t="s">
        <v>789</v>
      </c>
      <c r="Y46">
        <v>1</v>
      </c>
      <c r="Z46" s="2">
        <v>78.885234156599594</v>
      </c>
      <c r="AA46">
        <v>79.2</v>
      </c>
    </row>
    <row r="47" spans="1:27" ht="14.45" x14ac:dyDescent="0.35">
      <c r="A47" s="16">
        <v>3014</v>
      </c>
      <c r="B47" s="16" t="s">
        <v>1412</v>
      </c>
      <c r="C47" s="13">
        <v>1</v>
      </c>
      <c r="D47" s="38">
        <v>42.37194346715382</v>
      </c>
      <c r="E47" s="39">
        <v>43.1</v>
      </c>
      <c r="F47" s="39"/>
      <c r="I47">
        <v>5029</v>
      </c>
      <c r="J47" t="s">
        <v>724</v>
      </c>
      <c r="K47">
        <v>1</v>
      </c>
      <c r="L47" s="2">
        <v>42.749069783027466</v>
      </c>
      <c r="M47">
        <v>42.5</v>
      </c>
      <c r="P47">
        <v>3019</v>
      </c>
      <c r="Q47" t="s">
        <v>801</v>
      </c>
      <c r="R47">
        <v>1</v>
      </c>
      <c r="S47" s="2">
        <v>93.220294408447813</v>
      </c>
      <c r="T47">
        <v>94</v>
      </c>
      <c r="W47">
        <v>3033</v>
      </c>
      <c r="X47" t="s">
        <v>826</v>
      </c>
      <c r="Y47">
        <v>1</v>
      </c>
      <c r="Z47" s="2">
        <v>78.885234156599594</v>
      </c>
      <c r="AA47">
        <v>79.2</v>
      </c>
    </row>
    <row r="48" spans="1:27" ht="14.45" x14ac:dyDescent="0.35">
      <c r="A48" s="16">
        <v>5036</v>
      </c>
      <c r="B48" s="16" t="s">
        <v>567</v>
      </c>
      <c r="C48" s="13">
        <v>1</v>
      </c>
      <c r="D48" s="38">
        <v>42.37194346715382</v>
      </c>
      <c r="E48" s="39">
        <v>43.1</v>
      </c>
      <c r="F48" s="13"/>
      <c r="I48">
        <v>1121</v>
      </c>
      <c r="J48" t="s">
        <v>782</v>
      </c>
      <c r="K48">
        <v>1</v>
      </c>
      <c r="L48" s="2">
        <v>42.749069783027466</v>
      </c>
      <c r="M48">
        <v>42.5</v>
      </c>
      <c r="P48">
        <v>3021</v>
      </c>
      <c r="Q48" t="s">
        <v>838</v>
      </c>
      <c r="R48">
        <v>1</v>
      </c>
      <c r="S48" s="2">
        <v>93.220294408447813</v>
      </c>
      <c r="T48">
        <v>94</v>
      </c>
      <c r="W48">
        <v>3413</v>
      </c>
      <c r="X48" t="s">
        <v>839</v>
      </c>
      <c r="Y48">
        <v>1</v>
      </c>
      <c r="Z48" s="2">
        <v>78.885234156599594</v>
      </c>
      <c r="AA48">
        <v>79.5</v>
      </c>
    </row>
    <row r="49" spans="1:27" ht="14.45" x14ac:dyDescent="0.35">
      <c r="A49" s="16">
        <v>3446</v>
      </c>
      <c r="B49" s="16" t="s">
        <v>780</v>
      </c>
      <c r="C49" s="13">
        <v>1</v>
      </c>
      <c r="D49" s="38">
        <v>42.37194346715382</v>
      </c>
      <c r="E49" s="39">
        <v>43.2</v>
      </c>
      <c r="F49" s="39"/>
      <c r="I49">
        <v>5038</v>
      </c>
      <c r="J49" t="s">
        <v>797</v>
      </c>
      <c r="K49">
        <v>1</v>
      </c>
      <c r="L49" s="2">
        <v>42.749069783027466</v>
      </c>
      <c r="M49">
        <v>42.5</v>
      </c>
      <c r="P49">
        <v>3807</v>
      </c>
      <c r="Q49" t="s">
        <v>859</v>
      </c>
      <c r="R49">
        <v>1</v>
      </c>
      <c r="S49" s="2">
        <v>93.220294408447813</v>
      </c>
      <c r="T49">
        <v>94</v>
      </c>
      <c r="W49">
        <v>3017</v>
      </c>
      <c r="X49" t="s">
        <v>722</v>
      </c>
      <c r="Y49">
        <v>1</v>
      </c>
      <c r="Z49" s="2">
        <v>78.885234156599594</v>
      </c>
      <c r="AA49">
        <v>79.5</v>
      </c>
    </row>
    <row r="50" spans="1:27" ht="14.45" x14ac:dyDescent="0.35">
      <c r="A50" s="16">
        <v>1516</v>
      </c>
      <c r="B50" s="16" t="s">
        <v>727</v>
      </c>
      <c r="C50" s="13">
        <v>1</v>
      </c>
      <c r="D50" s="38">
        <v>42.37194346715382</v>
      </c>
      <c r="E50" s="39">
        <v>43.3</v>
      </c>
      <c r="F50" s="13"/>
      <c r="I50">
        <v>1106</v>
      </c>
      <c r="J50" t="s">
        <v>843</v>
      </c>
      <c r="K50">
        <v>1</v>
      </c>
      <c r="L50" s="2">
        <v>42.749069783027466</v>
      </c>
      <c r="M50">
        <v>42.5</v>
      </c>
      <c r="P50">
        <v>1119</v>
      </c>
      <c r="Q50" t="s">
        <v>778</v>
      </c>
      <c r="R50">
        <v>1</v>
      </c>
      <c r="S50" s="2">
        <v>93.220294408447813</v>
      </c>
      <c r="T50">
        <v>95</v>
      </c>
      <c r="W50">
        <v>3054</v>
      </c>
      <c r="X50" t="s">
        <v>717</v>
      </c>
      <c r="Y50">
        <v>1</v>
      </c>
      <c r="Z50" s="2">
        <v>78.885234156599594</v>
      </c>
      <c r="AA50">
        <v>79.5</v>
      </c>
    </row>
    <row r="51" spans="1:27" ht="14.45" x14ac:dyDescent="0.35">
      <c r="A51" s="16">
        <v>4215</v>
      </c>
      <c r="B51" s="16" t="s">
        <v>789</v>
      </c>
      <c r="C51" s="13">
        <v>1</v>
      </c>
      <c r="D51" s="38">
        <v>42.37194346715382</v>
      </c>
      <c r="E51" s="39">
        <v>43.7</v>
      </c>
      <c r="F51" s="39"/>
      <c r="I51">
        <v>3014</v>
      </c>
      <c r="J51" t="s">
        <v>1412</v>
      </c>
      <c r="K51">
        <v>1</v>
      </c>
      <c r="L51" s="2">
        <v>42.749069783027466</v>
      </c>
      <c r="M51">
        <v>42.5</v>
      </c>
      <c r="P51">
        <v>3028</v>
      </c>
      <c r="Q51" t="s">
        <v>779</v>
      </c>
      <c r="R51">
        <v>1</v>
      </c>
      <c r="S51" s="2">
        <v>93.220294408447813</v>
      </c>
      <c r="T51">
        <v>95</v>
      </c>
      <c r="W51">
        <v>3811</v>
      </c>
      <c r="X51" t="s">
        <v>834</v>
      </c>
      <c r="Y51">
        <v>1</v>
      </c>
      <c r="Z51" s="2">
        <v>78.885234156599594</v>
      </c>
      <c r="AA51">
        <v>79.599999999999994</v>
      </c>
    </row>
    <row r="52" spans="1:27" ht="14.45" x14ac:dyDescent="0.35">
      <c r="A52" s="16">
        <v>3054</v>
      </c>
      <c r="B52" s="16" t="s">
        <v>717</v>
      </c>
      <c r="C52" s="13">
        <v>1</v>
      </c>
      <c r="D52" s="38">
        <v>42.37194346715382</v>
      </c>
      <c r="E52" s="39">
        <v>43.8</v>
      </c>
      <c r="F52" s="13"/>
      <c r="I52">
        <v>3803</v>
      </c>
      <c r="J52" t="s">
        <v>825</v>
      </c>
      <c r="K52">
        <v>1</v>
      </c>
      <c r="L52" s="2">
        <v>42.749069783027466</v>
      </c>
      <c r="M52">
        <v>42.5</v>
      </c>
      <c r="P52">
        <v>3014</v>
      </c>
      <c r="Q52" t="s">
        <v>1412</v>
      </c>
      <c r="R52">
        <v>1</v>
      </c>
      <c r="S52" s="2">
        <v>93.220294408447813</v>
      </c>
      <c r="T52">
        <v>95</v>
      </c>
      <c r="W52">
        <v>3037</v>
      </c>
      <c r="X52" t="s">
        <v>566</v>
      </c>
      <c r="Y52">
        <v>1</v>
      </c>
      <c r="Z52" s="2">
        <v>78.885234156599594</v>
      </c>
      <c r="AA52">
        <v>79.599999999999994</v>
      </c>
    </row>
    <row r="53" spans="1:27" ht="14.45" x14ac:dyDescent="0.35">
      <c r="A53" s="16">
        <v>3412</v>
      </c>
      <c r="B53" s="16" t="s">
        <v>721</v>
      </c>
      <c r="C53" s="13">
        <v>1</v>
      </c>
      <c r="D53" s="38">
        <v>42.37194346715382</v>
      </c>
      <c r="E53" s="39">
        <v>43.9</v>
      </c>
      <c r="F53" s="13"/>
      <c r="I53">
        <v>3447</v>
      </c>
      <c r="J53" t="s">
        <v>719</v>
      </c>
      <c r="K53">
        <v>1</v>
      </c>
      <c r="L53" s="2">
        <v>42.749069783027466</v>
      </c>
      <c r="M53">
        <v>42.5</v>
      </c>
      <c r="P53">
        <v>3411</v>
      </c>
      <c r="Q53" t="s">
        <v>840</v>
      </c>
      <c r="R53">
        <v>1</v>
      </c>
      <c r="S53" s="2">
        <v>93.220294408447813</v>
      </c>
      <c r="T53">
        <v>95</v>
      </c>
      <c r="W53">
        <v>1106</v>
      </c>
      <c r="X53" t="s">
        <v>843</v>
      </c>
      <c r="Y53">
        <v>1</v>
      </c>
      <c r="Z53" s="2">
        <v>78.885234156599594</v>
      </c>
      <c r="AA53">
        <v>79.7</v>
      </c>
    </row>
    <row r="54" spans="1:27" ht="14.45" x14ac:dyDescent="0.35">
      <c r="A54" s="16">
        <v>3048</v>
      </c>
      <c r="B54" s="16" t="s">
        <v>781</v>
      </c>
      <c r="C54" s="13">
        <v>1</v>
      </c>
      <c r="D54" s="38">
        <v>42.37194346715382</v>
      </c>
      <c r="E54" s="39">
        <v>44.2</v>
      </c>
      <c r="F54" s="39"/>
      <c r="I54">
        <v>3048</v>
      </c>
      <c r="J54" t="s">
        <v>781</v>
      </c>
      <c r="K54">
        <v>1</v>
      </c>
      <c r="L54" s="2">
        <v>42.749069783027466</v>
      </c>
      <c r="M54">
        <v>42.6</v>
      </c>
      <c r="P54">
        <v>4204</v>
      </c>
      <c r="Q54" t="s">
        <v>861</v>
      </c>
      <c r="R54">
        <v>1</v>
      </c>
      <c r="S54" s="2">
        <v>93.220294408447813</v>
      </c>
      <c r="T54">
        <v>95</v>
      </c>
      <c r="W54">
        <v>3020</v>
      </c>
      <c r="X54" t="s">
        <v>1411</v>
      </c>
      <c r="Y54">
        <v>1</v>
      </c>
      <c r="Z54" s="2">
        <v>78.885234156599594</v>
      </c>
      <c r="AA54">
        <v>79.8</v>
      </c>
    </row>
    <row r="55" spans="1:27" ht="14.45" x14ac:dyDescent="0.35">
      <c r="A55" s="16">
        <v>5028</v>
      </c>
      <c r="B55" s="16" t="s">
        <v>788</v>
      </c>
      <c r="C55" s="13">
        <v>1</v>
      </c>
      <c r="D55" s="38">
        <v>42.37194346715382</v>
      </c>
      <c r="E55" s="39">
        <v>44.3</v>
      </c>
      <c r="F55" s="39"/>
      <c r="I55">
        <v>3804</v>
      </c>
      <c r="J55" t="s">
        <v>856</v>
      </c>
      <c r="K55">
        <v>1</v>
      </c>
      <c r="L55" s="2">
        <v>42.749069783027466</v>
      </c>
      <c r="M55">
        <v>42.6</v>
      </c>
      <c r="P55">
        <v>3053</v>
      </c>
      <c r="Q55" t="s">
        <v>718</v>
      </c>
      <c r="R55">
        <v>1</v>
      </c>
      <c r="S55" s="2">
        <v>93.220294408447813</v>
      </c>
      <c r="T55">
        <v>95</v>
      </c>
      <c r="W55">
        <v>3805</v>
      </c>
      <c r="X55" t="s">
        <v>824</v>
      </c>
      <c r="Y55">
        <v>1</v>
      </c>
      <c r="Z55" s="2">
        <v>78.885234156599594</v>
      </c>
      <c r="AA55">
        <v>79.900000000000006</v>
      </c>
    </row>
    <row r="56" spans="1:27" ht="14.45" x14ac:dyDescent="0.35">
      <c r="A56" s="16">
        <v>4204</v>
      </c>
      <c r="B56" s="16" t="s">
        <v>861</v>
      </c>
      <c r="C56" s="13">
        <v>1</v>
      </c>
      <c r="D56" s="38">
        <v>42.37194346715382</v>
      </c>
      <c r="E56" s="39">
        <v>44.4</v>
      </c>
      <c r="F56" s="39"/>
      <c r="I56">
        <v>1531</v>
      </c>
      <c r="J56" t="s">
        <v>711</v>
      </c>
      <c r="K56">
        <v>1</v>
      </c>
      <c r="L56" s="2">
        <v>42.749069783027466</v>
      </c>
      <c r="M56">
        <v>42.6</v>
      </c>
      <c r="P56">
        <v>3036</v>
      </c>
      <c r="Q56" t="s">
        <v>785</v>
      </c>
      <c r="R56">
        <v>1</v>
      </c>
      <c r="S56" s="2">
        <v>93.220294408447813</v>
      </c>
      <c r="T56">
        <v>96</v>
      </c>
      <c r="W56">
        <v>1149</v>
      </c>
      <c r="X56" t="s">
        <v>835</v>
      </c>
      <c r="Y56">
        <v>1</v>
      </c>
      <c r="Z56" s="2">
        <v>78.885234156599594</v>
      </c>
      <c r="AA56">
        <v>80</v>
      </c>
    </row>
    <row r="57" spans="1:27" ht="14.45" x14ac:dyDescent="0.35">
      <c r="A57" s="16">
        <v>3802</v>
      </c>
      <c r="B57" s="16" t="s">
        <v>787</v>
      </c>
      <c r="C57" s="13">
        <v>1</v>
      </c>
      <c r="D57" s="38">
        <v>42.37194346715382</v>
      </c>
      <c r="E57" s="39">
        <v>44.6</v>
      </c>
      <c r="F57" s="39"/>
      <c r="I57">
        <v>4204</v>
      </c>
      <c r="J57" t="s">
        <v>861</v>
      </c>
      <c r="K57">
        <v>1</v>
      </c>
      <c r="L57" s="2">
        <v>42.749069783027466</v>
      </c>
      <c r="M57">
        <v>42.7</v>
      </c>
      <c r="P57">
        <v>3048</v>
      </c>
      <c r="Q57" t="s">
        <v>781</v>
      </c>
      <c r="R57">
        <v>1</v>
      </c>
      <c r="S57" s="2">
        <v>93.220294408447813</v>
      </c>
      <c r="T57">
        <v>96</v>
      </c>
      <c r="W57">
        <v>4204</v>
      </c>
      <c r="X57" t="s">
        <v>861</v>
      </c>
      <c r="Y57">
        <v>1</v>
      </c>
      <c r="Z57" s="2">
        <v>78.885234156599594</v>
      </c>
      <c r="AA57">
        <v>80.099999999999994</v>
      </c>
    </row>
    <row r="58" spans="1:27" ht="14.45" x14ac:dyDescent="0.35">
      <c r="A58" s="16">
        <v>3804</v>
      </c>
      <c r="B58" s="16" t="s">
        <v>856</v>
      </c>
      <c r="C58" s="13">
        <v>1</v>
      </c>
      <c r="D58" s="38">
        <v>42.37194346715382</v>
      </c>
      <c r="E58" s="39">
        <v>44.7</v>
      </c>
      <c r="F58" s="39"/>
      <c r="I58">
        <v>3027</v>
      </c>
      <c r="J58" t="s">
        <v>786</v>
      </c>
      <c r="K58">
        <v>1</v>
      </c>
      <c r="L58" s="2">
        <v>42.749069783027466</v>
      </c>
      <c r="M58">
        <v>42.8</v>
      </c>
      <c r="P58">
        <v>3446</v>
      </c>
      <c r="Q58" t="s">
        <v>780</v>
      </c>
      <c r="R58">
        <v>1</v>
      </c>
      <c r="S58" s="2">
        <v>93.220294408447813</v>
      </c>
      <c r="T58">
        <v>96</v>
      </c>
      <c r="W58">
        <v>1120</v>
      </c>
      <c r="X58" t="s">
        <v>783</v>
      </c>
      <c r="Y58">
        <v>1</v>
      </c>
      <c r="Z58" s="2">
        <v>78.885234156599594</v>
      </c>
      <c r="AA58">
        <v>80.2</v>
      </c>
    </row>
    <row r="59" spans="1:27" ht="14.45" x14ac:dyDescent="0.35">
      <c r="A59" s="16">
        <v>3411</v>
      </c>
      <c r="B59" s="16" t="s">
        <v>840</v>
      </c>
      <c r="C59" s="13">
        <v>1</v>
      </c>
      <c r="D59" s="38">
        <v>42.37194346715382</v>
      </c>
      <c r="E59" s="39">
        <v>44.9</v>
      </c>
      <c r="F59" s="39"/>
      <c r="I59">
        <v>3442</v>
      </c>
      <c r="J59" t="s">
        <v>793</v>
      </c>
      <c r="K59">
        <v>1</v>
      </c>
      <c r="L59" s="2">
        <v>42.749069783027466</v>
      </c>
      <c r="M59">
        <v>42.9</v>
      </c>
      <c r="P59">
        <v>4223</v>
      </c>
      <c r="Q59" t="s">
        <v>798</v>
      </c>
      <c r="R59">
        <v>1</v>
      </c>
      <c r="S59" s="2">
        <v>93.220294408447813</v>
      </c>
      <c r="T59">
        <v>96</v>
      </c>
      <c r="W59">
        <v>5037</v>
      </c>
      <c r="X59" t="s">
        <v>828</v>
      </c>
      <c r="Y59">
        <v>1</v>
      </c>
      <c r="Z59" s="2">
        <v>78.885234156599594</v>
      </c>
      <c r="AA59">
        <v>80.2</v>
      </c>
    </row>
    <row r="60" spans="1:27" ht="14.45" x14ac:dyDescent="0.35">
      <c r="A60" s="16">
        <v>5029</v>
      </c>
      <c r="B60" s="16" t="s">
        <v>724</v>
      </c>
      <c r="C60" s="13">
        <v>1</v>
      </c>
      <c r="D60" s="38">
        <v>42.37194346715382</v>
      </c>
      <c r="E60" s="39">
        <v>45</v>
      </c>
      <c r="F60" s="39"/>
      <c r="I60">
        <v>4624</v>
      </c>
      <c r="J60" t="s">
        <v>1410</v>
      </c>
      <c r="K60">
        <v>1</v>
      </c>
      <c r="L60" s="2">
        <v>42.749069783027466</v>
      </c>
      <c r="M60">
        <v>42.9</v>
      </c>
      <c r="P60">
        <v>5038</v>
      </c>
      <c r="Q60" t="s">
        <v>797</v>
      </c>
      <c r="R60">
        <v>1</v>
      </c>
      <c r="S60" s="2">
        <v>93.220294408447813</v>
      </c>
      <c r="T60">
        <v>96</v>
      </c>
      <c r="W60">
        <v>3407</v>
      </c>
      <c r="X60" t="s">
        <v>837</v>
      </c>
      <c r="Y60">
        <v>1</v>
      </c>
      <c r="Z60" s="2">
        <v>78.885234156599594</v>
      </c>
      <c r="AA60">
        <v>80.3</v>
      </c>
    </row>
    <row r="61" spans="1:27" ht="14.45" x14ac:dyDescent="0.35">
      <c r="A61" s="16">
        <v>1149</v>
      </c>
      <c r="B61" s="16" t="s">
        <v>835</v>
      </c>
      <c r="C61" s="13">
        <v>1</v>
      </c>
      <c r="D61" s="38">
        <v>42.37194346715382</v>
      </c>
      <c r="E61" s="39">
        <v>45</v>
      </c>
      <c r="F61" s="39"/>
      <c r="I61">
        <v>1532</v>
      </c>
      <c r="J61" t="s">
        <v>716</v>
      </c>
      <c r="K61">
        <v>1</v>
      </c>
      <c r="L61" s="2">
        <v>42.749069783027466</v>
      </c>
      <c r="M61">
        <v>42.9</v>
      </c>
      <c r="P61">
        <v>3802</v>
      </c>
      <c r="Q61" t="s">
        <v>787</v>
      </c>
      <c r="R61">
        <v>1</v>
      </c>
      <c r="S61" s="2">
        <v>93.220294408447813</v>
      </c>
      <c r="T61">
        <v>96</v>
      </c>
      <c r="W61">
        <v>3807</v>
      </c>
      <c r="X61" t="s">
        <v>859</v>
      </c>
      <c r="Y61">
        <v>1</v>
      </c>
      <c r="Z61" s="2">
        <v>78.885234156599594</v>
      </c>
      <c r="AA61">
        <v>80.3</v>
      </c>
    </row>
    <row r="62" spans="1:27" ht="14.45" x14ac:dyDescent="0.35">
      <c r="A62" s="16">
        <v>1515</v>
      </c>
      <c r="B62" s="16" t="s">
        <v>875</v>
      </c>
      <c r="C62" s="13">
        <v>1</v>
      </c>
      <c r="D62" s="38">
        <v>42.37194346715382</v>
      </c>
      <c r="E62" s="39">
        <v>45</v>
      </c>
      <c r="F62" s="13"/>
      <c r="I62">
        <v>3420</v>
      </c>
      <c r="J62" t="s">
        <v>841</v>
      </c>
      <c r="K62">
        <v>1</v>
      </c>
      <c r="L62" s="2">
        <v>42.749069783027466</v>
      </c>
      <c r="M62">
        <v>43</v>
      </c>
      <c r="P62">
        <v>3811</v>
      </c>
      <c r="Q62" t="s">
        <v>834</v>
      </c>
      <c r="R62">
        <v>1</v>
      </c>
      <c r="S62" s="2">
        <v>93.220294408447813</v>
      </c>
      <c r="T62">
        <v>96</v>
      </c>
      <c r="W62">
        <v>3412</v>
      </c>
      <c r="X62" t="s">
        <v>721</v>
      </c>
      <c r="Y62">
        <v>1</v>
      </c>
      <c r="Z62" s="2">
        <v>78.885234156599594</v>
      </c>
      <c r="AA62">
        <v>80.3</v>
      </c>
    </row>
    <row r="63" spans="1:27" ht="14.45" x14ac:dyDescent="0.35">
      <c r="A63" s="16">
        <v>1517</v>
      </c>
      <c r="B63" s="16" t="s">
        <v>714</v>
      </c>
      <c r="C63" s="13">
        <v>1</v>
      </c>
      <c r="D63" s="38">
        <v>42.37194346715382</v>
      </c>
      <c r="E63" s="39">
        <v>45</v>
      </c>
      <c r="F63" s="13"/>
      <c r="I63">
        <v>3054</v>
      </c>
      <c r="J63" t="s">
        <v>717</v>
      </c>
      <c r="K63">
        <v>1</v>
      </c>
      <c r="L63" s="2">
        <v>42.749069783027466</v>
      </c>
      <c r="M63">
        <v>43</v>
      </c>
      <c r="P63">
        <v>4214</v>
      </c>
      <c r="Q63" t="s">
        <v>726</v>
      </c>
      <c r="R63">
        <v>1</v>
      </c>
      <c r="S63" s="2">
        <v>93.220294408447813</v>
      </c>
      <c r="T63">
        <v>96</v>
      </c>
      <c r="W63">
        <v>3048</v>
      </c>
      <c r="X63" t="s">
        <v>781</v>
      </c>
      <c r="Y63">
        <v>1</v>
      </c>
      <c r="Z63" s="2">
        <v>78.885234156599594</v>
      </c>
      <c r="AA63">
        <v>80.5</v>
      </c>
    </row>
    <row r="64" spans="1:27" ht="14.45" x14ac:dyDescent="0.35">
      <c r="A64" s="16">
        <v>3001</v>
      </c>
      <c r="B64" s="16" t="s">
        <v>829</v>
      </c>
      <c r="C64" s="13">
        <v>1</v>
      </c>
      <c r="D64" s="38">
        <v>42.37194346715382</v>
      </c>
      <c r="E64" s="39">
        <v>45.2</v>
      </c>
      <c r="F64" s="39"/>
      <c r="I64">
        <v>3028</v>
      </c>
      <c r="J64" t="s">
        <v>779</v>
      </c>
      <c r="K64">
        <v>1</v>
      </c>
      <c r="L64" s="2">
        <v>42.749069783027466</v>
      </c>
      <c r="M64">
        <v>43.1</v>
      </c>
      <c r="P64">
        <v>4651</v>
      </c>
      <c r="Q64" t="s">
        <v>734</v>
      </c>
      <c r="R64">
        <v>1</v>
      </c>
      <c r="S64" s="2">
        <v>93.220294408447813</v>
      </c>
      <c r="T64">
        <v>96</v>
      </c>
      <c r="W64">
        <v>4614</v>
      </c>
      <c r="X64" t="s">
        <v>796</v>
      </c>
      <c r="Y64">
        <v>1</v>
      </c>
      <c r="Z64" s="2">
        <v>78.885234156599594</v>
      </c>
      <c r="AA64">
        <v>80.8</v>
      </c>
    </row>
    <row r="65" spans="1:27" ht="14.45" x14ac:dyDescent="0.35">
      <c r="A65" s="16">
        <v>3803</v>
      </c>
      <c r="B65" s="16" t="s">
        <v>825</v>
      </c>
      <c r="C65" s="13">
        <v>1</v>
      </c>
      <c r="D65" s="38">
        <v>42.37194346715382</v>
      </c>
      <c r="E65" s="39">
        <v>45.3</v>
      </c>
      <c r="F65" s="39"/>
      <c r="I65">
        <v>1108</v>
      </c>
      <c r="J65" t="s">
        <v>858</v>
      </c>
      <c r="K65">
        <v>1</v>
      </c>
      <c r="L65" s="2">
        <v>42.749069783027466</v>
      </c>
      <c r="M65">
        <v>43.1</v>
      </c>
      <c r="P65">
        <v>5029</v>
      </c>
      <c r="Q65" t="s">
        <v>724</v>
      </c>
      <c r="R65">
        <v>1</v>
      </c>
      <c r="S65" s="2">
        <v>93.220294408447813</v>
      </c>
      <c r="T65">
        <v>97</v>
      </c>
      <c r="W65">
        <v>4223</v>
      </c>
      <c r="X65" t="s">
        <v>798</v>
      </c>
      <c r="Y65">
        <v>1</v>
      </c>
      <c r="Z65" s="2">
        <v>78.885234156599594</v>
      </c>
      <c r="AA65">
        <v>81.2</v>
      </c>
    </row>
    <row r="66" spans="1:27" ht="14.45" x14ac:dyDescent="0.35">
      <c r="A66" s="16">
        <v>3420</v>
      </c>
      <c r="B66" s="16" t="s">
        <v>841</v>
      </c>
      <c r="C66" s="13">
        <v>1</v>
      </c>
      <c r="D66" s="38">
        <v>42.37194346715382</v>
      </c>
      <c r="E66" s="39">
        <v>45.6</v>
      </c>
      <c r="F66" s="39"/>
      <c r="I66">
        <v>4627</v>
      </c>
      <c r="J66" t="s">
        <v>822</v>
      </c>
      <c r="K66">
        <v>1</v>
      </c>
      <c r="L66" s="2">
        <v>42.749069783027466</v>
      </c>
      <c r="M66">
        <v>43.2</v>
      </c>
      <c r="P66">
        <v>1121</v>
      </c>
      <c r="Q66" t="s">
        <v>782</v>
      </c>
      <c r="R66">
        <v>1</v>
      </c>
      <c r="S66" s="2">
        <v>93.220294408447813</v>
      </c>
      <c r="T66">
        <v>97</v>
      </c>
      <c r="W66">
        <v>3004</v>
      </c>
      <c r="X66" t="s">
        <v>860</v>
      </c>
      <c r="Y66">
        <v>1</v>
      </c>
      <c r="Z66" s="2">
        <v>78.885234156599594</v>
      </c>
      <c r="AA66">
        <v>81.3</v>
      </c>
    </row>
    <row r="67" spans="1:27" ht="14.45" x14ac:dyDescent="0.35">
      <c r="A67" s="16">
        <v>3015</v>
      </c>
      <c r="B67" s="16" t="s">
        <v>665</v>
      </c>
      <c r="C67" s="13">
        <v>1</v>
      </c>
      <c r="D67" s="38">
        <v>42.37194346715382</v>
      </c>
      <c r="E67" s="39">
        <v>45.6</v>
      </c>
      <c r="F67" s="13"/>
      <c r="I67">
        <v>3004</v>
      </c>
      <c r="J67" t="s">
        <v>860</v>
      </c>
      <c r="K67">
        <v>1</v>
      </c>
      <c r="L67" s="2">
        <v>42.749069783027466</v>
      </c>
      <c r="M67">
        <v>43.2</v>
      </c>
      <c r="P67">
        <v>3026</v>
      </c>
      <c r="Q67" t="s">
        <v>790</v>
      </c>
      <c r="R67">
        <v>1</v>
      </c>
      <c r="S67" s="2">
        <v>93.220294408447813</v>
      </c>
      <c r="T67">
        <v>97</v>
      </c>
      <c r="W67">
        <v>3047</v>
      </c>
      <c r="X67" t="s">
        <v>784</v>
      </c>
      <c r="Y67">
        <v>1</v>
      </c>
      <c r="Z67" s="2">
        <v>78.885234156599594</v>
      </c>
      <c r="AA67">
        <v>81.400000000000006</v>
      </c>
    </row>
    <row r="68" spans="1:27" ht="14.45" x14ac:dyDescent="0.35">
      <c r="A68" s="16">
        <v>3407</v>
      </c>
      <c r="B68" s="16" t="s">
        <v>837</v>
      </c>
      <c r="C68" s="13">
        <v>1</v>
      </c>
      <c r="D68" s="38">
        <v>42.37194346715382</v>
      </c>
      <c r="E68" s="39">
        <v>45.7</v>
      </c>
      <c r="F68" s="39"/>
      <c r="I68">
        <v>3801</v>
      </c>
      <c r="J68" t="s">
        <v>820</v>
      </c>
      <c r="K68">
        <v>1</v>
      </c>
      <c r="L68" s="2">
        <v>42.749069783027466</v>
      </c>
      <c r="M68">
        <v>43.3</v>
      </c>
      <c r="P68">
        <v>4225</v>
      </c>
      <c r="Q68" t="s">
        <v>712</v>
      </c>
      <c r="R68">
        <v>1</v>
      </c>
      <c r="S68" s="2">
        <v>93.220294408447813</v>
      </c>
      <c r="T68">
        <v>97</v>
      </c>
      <c r="W68">
        <v>4214</v>
      </c>
      <c r="X68" t="s">
        <v>726</v>
      </c>
      <c r="Y68">
        <v>1</v>
      </c>
      <c r="Z68" s="2">
        <v>78.885234156599594</v>
      </c>
      <c r="AA68">
        <v>81.400000000000006</v>
      </c>
    </row>
    <row r="69" spans="1:27" ht="14.45" x14ac:dyDescent="0.35">
      <c r="A69" s="16">
        <v>3442</v>
      </c>
      <c r="B69" s="16" t="s">
        <v>793</v>
      </c>
      <c r="C69" s="13">
        <v>1</v>
      </c>
      <c r="D69" s="38">
        <v>42.37194346715382</v>
      </c>
      <c r="E69" s="39">
        <v>46</v>
      </c>
      <c r="F69" s="39"/>
      <c r="I69">
        <v>4202</v>
      </c>
      <c r="J69" t="s">
        <v>832</v>
      </c>
      <c r="K69">
        <v>1</v>
      </c>
      <c r="L69" s="2">
        <v>42.749069783027466</v>
      </c>
      <c r="M69">
        <v>43.3</v>
      </c>
      <c r="P69">
        <v>1149</v>
      </c>
      <c r="Q69" t="s">
        <v>835</v>
      </c>
      <c r="R69">
        <v>1</v>
      </c>
      <c r="S69" s="2">
        <v>93.220294408447813</v>
      </c>
      <c r="T69">
        <v>97</v>
      </c>
      <c r="W69">
        <v>1121</v>
      </c>
      <c r="X69" t="s">
        <v>782</v>
      </c>
      <c r="Y69">
        <v>1</v>
      </c>
      <c r="Z69" s="2">
        <v>78.885234156599594</v>
      </c>
      <c r="AA69">
        <v>81.599999999999994</v>
      </c>
    </row>
    <row r="70" spans="1:27" ht="14.45" x14ac:dyDescent="0.35">
      <c r="A70" s="16">
        <v>3037</v>
      </c>
      <c r="B70" s="16" t="s">
        <v>566</v>
      </c>
      <c r="C70" s="13">
        <v>1</v>
      </c>
      <c r="D70" s="38">
        <v>42.37194346715382</v>
      </c>
      <c r="E70" s="39">
        <v>46</v>
      </c>
      <c r="F70" s="13"/>
      <c r="I70">
        <v>1515</v>
      </c>
      <c r="J70" t="s">
        <v>875</v>
      </c>
      <c r="K70">
        <v>1</v>
      </c>
      <c r="L70" s="2">
        <v>42.749069783027466</v>
      </c>
      <c r="M70">
        <v>43.3</v>
      </c>
      <c r="P70">
        <v>3033</v>
      </c>
      <c r="Q70" t="s">
        <v>826</v>
      </c>
      <c r="R70">
        <v>1</v>
      </c>
      <c r="S70" s="2">
        <v>93.220294408447813</v>
      </c>
      <c r="T70">
        <v>97</v>
      </c>
      <c r="W70">
        <v>1122</v>
      </c>
      <c r="X70" t="s">
        <v>791</v>
      </c>
      <c r="Y70">
        <v>1</v>
      </c>
      <c r="Z70" s="2">
        <v>78.885234156599594</v>
      </c>
      <c r="AA70">
        <v>81.7</v>
      </c>
    </row>
    <row r="71" spans="1:27" ht="14.45" x14ac:dyDescent="0.35">
      <c r="A71" s="16">
        <v>4203</v>
      </c>
      <c r="B71" s="16" t="s">
        <v>830</v>
      </c>
      <c r="C71" s="13">
        <v>1</v>
      </c>
      <c r="D71" s="38">
        <v>42.37194346715382</v>
      </c>
      <c r="E71" s="39">
        <v>46.2</v>
      </c>
      <c r="F71" s="39"/>
      <c r="I71">
        <v>1517</v>
      </c>
      <c r="J71" t="s">
        <v>714</v>
      </c>
      <c r="K71">
        <v>1</v>
      </c>
      <c r="L71" s="2">
        <v>42.749069783027466</v>
      </c>
      <c r="M71">
        <v>43.3</v>
      </c>
      <c r="P71">
        <v>3805</v>
      </c>
      <c r="Q71" t="s">
        <v>824</v>
      </c>
      <c r="R71">
        <v>1</v>
      </c>
      <c r="S71" s="2">
        <v>93.220294408447813</v>
      </c>
      <c r="T71">
        <v>97</v>
      </c>
      <c r="W71">
        <v>3442</v>
      </c>
      <c r="X71" t="s">
        <v>793</v>
      </c>
      <c r="Y71">
        <v>1</v>
      </c>
      <c r="Z71" s="2">
        <v>78.885234156599594</v>
      </c>
      <c r="AA71">
        <v>81.8</v>
      </c>
    </row>
    <row r="72" spans="1:27" ht="14.45" x14ac:dyDescent="0.35">
      <c r="A72" s="16">
        <v>3807</v>
      </c>
      <c r="B72" s="16" t="s">
        <v>859</v>
      </c>
      <c r="C72" s="13">
        <v>1</v>
      </c>
      <c r="D72" s="38">
        <v>42.37194346715382</v>
      </c>
      <c r="E72" s="39">
        <v>46.2</v>
      </c>
      <c r="F72" s="39"/>
      <c r="I72">
        <v>1520</v>
      </c>
      <c r="J72" t="s">
        <v>795</v>
      </c>
      <c r="K72">
        <v>1</v>
      </c>
      <c r="L72" s="2">
        <v>42.749069783027466</v>
      </c>
      <c r="M72">
        <v>43.4</v>
      </c>
      <c r="P72">
        <v>1108</v>
      </c>
      <c r="Q72" t="s">
        <v>858</v>
      </c>
      <c r="R72">
        <v>1</v>
      </c>
      <c r="S72" s="2">
        <v>93.220294408447813</v>
      </c>
      <c r="T72">
        <v>97</v>
      </c>
      <c r="W72">
        <v>3038</v>
      </c>
      <c r="X72" t="s">
        <v>728</v>
      </c>
      <c r="Y72">
        <v>1</v>
      </c>
      <c r="Z72" s="2">
        <v>78.885234156599594</v>
      </c>
      <c r="AA72">
        <v>81.900000000000006</v>
      </c>
    </row>
    <row r="73" spans="1:27" ht="14.45" x14ac:dyDescent="0.35">
      <c r="A73" s="16">
        <v>3413</v>
      </c>
      <c r="B73" s="16" t="s">
        <v>839</v>
      </c>
      <c r="C73" s="13">
        <v>1</v>
      </c>
      <c r="D73" s="38">
        <v>42.37194346715382</v>
      </c>
      <c r="E73" s="39">
        <v>46.3</v>
      </c>
      <c r="F73" s="39"/>
      <c r="I73">
        <v>3811</v>
      </c>
      <c r="J73" t="s">
        <v>834</v>
      </c>
      <c r="K73">
        <v>1</v>
      </c>
      <c r="L73" s="2">
        <v>42.749069783027466</v>
      </c>
      <c r="M73">
        <v>43.4</v>
      </c>
      <c r="P73">
        <v>3020</v>
      </c>
      <c r="Q73" t="s">
        <v>1411</v>
      </c>
      <c r="R73">
        <v>1</v>
      </c>
      <c r="S73" s="2">
        <v>93.220294408447813</v>
      </c>
      <c r="T73">
        <v>97</v>
      </c>
      <c r="W73">
        <v>3027</v>
      </c>
      <c r="X73" t="s">
        <v>786</v>
      </c>
      <c r="Y73">
        <v>1</v>
      </c>
      <c r="Z73" s="2">
        <v>78.885234156599594</v>
      </c>
      <c r="AA73">
        <v>82.1</v>
      </c>
    </row>
    <row r="74" spans="1:27" ht="14.45" x14ac:dyDescent="0.35">
      <c r="A74" s="16">
        <v>4202</v>
      </c>
      <c r="B74" s="16" t="s">
        <v>832</v>
      </c>
      <c r="C74" s="13">
        <v>1</v>
      </c>
      <c r="D74" s="38">
        <v>42.37194346715382</v>
      </c>
      <c r="E74" s="39">
        <v>46.7</v>
      </c>
      <c r="F74" s="39"/>
      <c r="I74">
        <v>3413</v>
      </c>
      <c r="J74" t="s">
        <v>839</v>
      </c>
      <c r="K74">
        <v>1</v>
      </c>
      <c r="L74" s="2">
        <v>42.749069783027466</v>
      </c>
      <c r="M74">
        <v>43.5</v>
      </c>
      <c r="P74">
        <v>3030</v>
      </c>
      <c r="Q74" t="s">
        <v>1408</v>
      </c>
      <c r="R74">
        <v>1</v>
      </c>
      <c r="S74" s="2">
        <v>93.220294408447813</v>
      </c>
      <c r="T74">
        <v>97</v>
      </c>
      <c r="W74">
        <v>3420</v>
      </c>
      <c r="X74" t="s">
        <v>841</v>
      </c>
      <c r="Y74">
        <v>1</v>
      </c>
      <c r="Z74" s="2">
        <v>78.885234156599594</v>
      </c>
      <c r="AA74">
        <v>82.4</v>
      </c>
    </row>
    <row r="75" spans="1:27" ht="14.45" x14ac:dyDescent="0.35">
      <c r="A75" s="16">
        <v>4216</v>
      </c>
      <c r="B75" s="16" t="s">
        <v>723</v>
      </c>
      <c r="C75" s="13">
        <v>1</v>
      </c>
      <c r="D75" s="38">
        <v>42.37194346715382</v>
      </c>
      <c r="E75" s="39">
        <v>46.8</v>
      </c>
      <c r="F75" s="13"/>
      <c r="I75">
        <v>3036</v>
      </c>
      <c r="J75" t="s">
        <v>785</v>
      </c>
      <c r="K75">
        <v>1</v>
      </c>
      <c r="L75" s="2">
        <v>42.749069783027466</v>
      </c>
      <c r="M75">
        <v>43.7</v>
      </c>
      <c r="P75">
        <v>5036</v>
      </c>
      <c r="Q75" t="s">
        <v>567</v>
      </c>
      <c r="R75">
        <v>1</v>
      </c>
      <c r="S75" s="2">
        <v>93.220294408447813</v>
      </c>
      <c r="T75">
        <v>97</v>
      </c>
      <c r="W75">
        <v>1108</v>
      </c>
      <c r="X75" t="s">
        <v>858</v>
      </c>
      <c r="Y75">
        <v>1</v>
      </c>
      <c r="Z75" s="2">
        <v>78.885234156599594</v>
      </c>
      <c r="AA75">
        <v>82.6</v>
      </c>
    </row>
    <row r="76" spans="1:27" ht="14.45" x14ac:dyDescent="0.35">
      <c r="A76" s="16">
        <v>5035</v>
      </c>
      <c r="B76" s="16" t="s">
        <v>821</v>
      </c>
      <c r="C76" s="13">
        <v>1</v>
      </c>
      <c r="D76" s="38">
        <v>42.37194346715382</v>
      </c>
      <c r="E76" s="39">
        <v>47</v>
      </c>
      <c r="F76" s="39"/>
      <c r="I76">
        <v>3005</v>
      </c>
      <c r="J76" t="s">
        <v>857</v>
      </c>
      <c r="K76">
        <v>1</v>
      </c>
      <c r="L76" s="2">
        <v>42.749069783027466</v>
      </c>
      <c r="M76">
        <v>43.7</v>
      </c>
      <c r="P76">
        <v>4219</v>
      </c>
      <c r="Q76" t="s">
        <v>664</v>
      </c>
      <c r="R76">
        <v>1</v>
      </c>
      <c r="S76" s="2">
        <v>93.220294408447813</v>
      </c>
      <c r="T76">
        <v>97</v>
      </c>
      <c r="W76">
        <v>4219</v>
      </c>
      <c r="X76" t="s">
        <v>664</v>
      </c>
      <c r="Y76">
        <v>1</v>
      </c>
      <c r="Z76" s="2">
        <v>78.885234156599594</v>
      </c>
      <c r="AA76">
        <v>82.7</v>
      </c>
    </row>
    <row r="77" spans="1:27" ht="14.45" x14ac:dyDescent="0.35">
      <c r="A77" s="16">
        <v>4226</v>
      </c>
      <c r="B77" s="16" t="s">
        <v>565</v>
      </c>
      <c r="C77" s="13">
        <v>1</v>
      </c>
      <c r="D77" s="38">
        <v>42.37194346715382</v>
      </c>
      <c r="E77" s="39">
        <v>47</v>
      </c>
      <c r="F77" s="13"/>
      <c r="I77">
        <v>4612</v>
      </c>
      <c r="J77" t="s">
        <v>713</v>
      </c>
      <c r="K77">
        <v>1</v>
      </c>
      <c r="L77" s="2">
        <v>42.749069783027466</v>
      </c>
      <c r="M77">
        <v>43.7</v>
      </c>
      <c r="P77">
        <v>1122</v>
      </c>
      <c r="Q77" t="s">
        <v>791</v>
      </c>
      <c r="R77">
        <v>1</v>
      </c>
      <c r="S77" s="2">
        <v>93.220294408447813</v>
      </c>
      <c r="T77">
        <v>98</v>
      </c>
      <c r="W77">
        <v>4202</v>
      </c>
      <c r="X77" t="s">
        <v>832</v>
      </c>
      <c r="Y77">
        <v>1</v>
      </c>
      <c r="Z77" s="2">
        <v>78.885234156599594</v>
      </c>
      <c r="AA77">
        <v>83.1</v>
      </c>
    </row>
    <row r="78" spans="1:27" ht="14.45" x14ac:dyDescent="0.35">
      <c r="A78" s="16">
        <v>4223</v>
      </c>
      <c r="B78" s="16" t="s">
        <v>798</v>
      </c>
      <c r="C78" s="13">
        <v>1</v>
      </c>
      <c r="D78" s="38">
        <v>42.37194346715382</v>
      </c>
      <c r="E78" s="39">
        <v>47.1</v>
      </c>
      <c r="F78" s="39"/>
      <c r="I78">
        <v>3407</v>
      </c>
      <c r="J78" t="s">
        <v>837</v>
      </c>
      <c r="K78">
        <v>1</v>
      </c>
      <c r="L78" s="2">
        <v>42.749069783027466</v>
      </c>
      <c r="M78">
        <v>43.9</v>
      </c>
      <c r="P78">
        <v>3049</v>
      </c>
      <c r="Q78" t="s">
        <v>831</v>
      </c>
      <c r="R78">
        <v>1</v>
      </c>
      <c r="S78" s="2">
        <v>93.220294408447813</v>
      </c>
      <c r="T78">
        <v>98</v>
      </c>
      <c r="W78">
        <v>5029</v>
      </c>
      <c r="X78" t="s">
        <v>724</v>
      </c>
      <c r="Y78">
        <v>1</v>
      </c>
      <c r="Z78" s="2">
        <v>78.885234156599594</v>
      </c>
      <c r="AA78">
        <v>83.2</v>
      </c>
    </row>
    <row r="79" spans="1:27" ht="14.45" x14ac:dyDescent="0.35">
      <c r="A79" s="16">
        <v>5031</v>
      </c>
      <c r="B79" s="16" t="s">
        <v>794</v>
      </c>
      <c r="C79" s="13">
        <v>1</v>
      </c>
      <c r="D79" s="38">
        <v>42.37194346715382</v>
      </c>
      <c r="E79" s="39">
        <v>47.2</v>
      </c>
      <c r="F79" s="39"/>
      <c r="I79">
        <v>3030</v>
      </c>
      <c r="J79" t="s">
        <v>1408</v>
      </c>
      <c r="K79">
        <v>1</v>
      </c>
      <c r="L79" s="2">
        <v>42.749069783027466</v>
      </c>
      <c r="M79">
        <v>43.9</v>
      </c>
      <c r="P79">
        <v>3801</v>
      </c>
      <c r="Q79" t="s">
        <v>820</v>
      </c>
      <c r="R79">
        <v>1</v>
      </c>
      <c r="S79" s="2">
        <v>93.220294408447813</v>
      </c>
      <c r="T79">
        <v>98</v>
      </c>
      <c r="W79">
        <v>5028</v>
      </c>
      <c r="X79" t="s">
        <v>788</v>
      </c>
      <c r="Y79">
        <v>1</v>
      </c>
      <c r="Z79" s="2">
        <v>78.885234156599594</v>
      </c>
      <c r="AA79">
        <v>83.4</v>
      </c>
    </row>
    <row r="80" spans="1:27" ht="14.45" x14ac:dyDescent="0.35">
      <c r="A80" s="16">
        <v>5037</v>
      </c>
      <c r="B80" s="16" t="s">
        <v>828</v>
      </c>
      <c r="C80" s="13">
        <v>1</v>
      </c>
      <c r="D80" s="38">
        <v>42.37194346715382</v>
      </c>
      <c r="E80" s="39">
        <v>47.6</v>
      </c>
      <c r="F80" s="39"/>
      <c r="I80">
        <v>3049</v>
      </c>
      <c r="J80" t="s">
        <v>831</v>
      </c>
      <c r="K80">
        <v>1</v>
      </c>
      <c r="L80" s="2">
        <v>42.749069783027466</v>
      </c>
      <c r="M80">
        <v>44.1</v>
      </c>
      <c r="P80">
        <v>3005</v>
      </c>
      <c r="Q80" t="s">
        <v>857</v>
      </c>
      <c r="R80">
        <v>1</v>
      </c>
      <c r="S80" s="2">
        <v>93.220294408447813</v>
      </c>
      <c r="T80">
        <v>98</v>
      </c>
      <c r="W80">
        <v>1532</v>
      </c>
      <c r="X80" t="s">
        <v>716</v>
      </c>
      <c r="Y80">
        <v>1</v>
      </c>
      <c r="Z80" s="2">
        <v>78.885234156599594</v>
      </c>
      <c r="AA80">
        <v>83.4</v>
      </c>
    </row>
    <row r="81" spans="1:28" ht="14.45" x14ac:dyDescent="0.35">
      <c r="A81" s="16">
        <v>3017</v>
      </c>
      <c r="B81" s="16" t="s">
        <v>722</v>
      </c>
      <c r="C81" s="13">
        <v>1</v>
      </c>
      <c r="D81" s="38">
        <v>42.37194346715382</v>
      </c>
      <c r="E81" s="39">
        <v>47.7</v>
      </c>
      <c r="F81" s="13"/>
      <c r="I81">
        <v>3038</v>
      </c>
      <c r="J81" t="s">
        <v>728</v>
      </c>
      <c r="K81">
        <v>1</v>
      </c>
      <c r="L81" s="2">
        <v>42.749069783027466</v>
      </c>
      <c r="M81">
        <v>44.1</v>
      </c>
      <c r="P81">
        <v>3038</v>
      </c>
      <c r="Q81" t="s">
        <v>728</v>
      </c>
      <c r="R81">
        <v>1</v>
      </c>
      <c r="S81" s="2">
        <v>93.220294408447813</v>
      </c>
      <c r="T81">
        <v>98</v>
      </c>
      <c r="W81">
        <v>3016</v>
      </c>
      <c r="X81" t="s">
        <v>730</v>
      </c>
      <c r="Y81">
        <v>1</v>
      </c>
      <c r="Z81" s="2">
        <v>78.885234156599594</v>
      </c>
      <c r="AA81">
        <v>83.6</v>
      </c>
    </row>
    <row r="82" spans="1:28" ht="14.45" x14ac:dyDescent="0.35">
      <c r="A82" s="16">
        <v>3801</v>
      </c>
      <c r="B82" s="16" t="s">
        <v>820</v>
      </c>
      <c r="C82" s="13">
        <v>1</v>
      </c>
      <c r="D82" s="38">
        <v>42.37194346715382</v>
      </c>
      <c r="E82" s="39">
        <v>47.8</v>
      </c>
      <c r="F82" s="39"/>
      <c r="I82">
        <v>4216</v>
      </c>
      <c r="J82" t="s">
        <v>723</v>
      </c>
      <c r="K82">
        <v>1</v>
      </c>
      <c r="L82" s="2">
        <v>42.749069783027466</v>
      </c>
      <c r="M82">
        <v>44.1</v>
      </c>
      <c r="P82">
        <v>4216</v>
      </c>
      <c r="Q82" t="s">
        <v>723</v>
      </c>
      <c r="R82">
        <v>1</v>
      </c>
      <c r="S82" s="2">
        <v>93.220294408447813</v>
      </c>
      <c r="T82">
        <v>98</v>
      </c>
      <c r="W82">
        <v>4612</v>
      </c>
      <c r="X82" t="s">
        <v>713</v>
      </c>
      <c r="Y82">
        <v>1</v>
      </c>
      <c r="Z82" s="2">
        <v>78.885234156599594</v>
      </c>
      <c r="AA82">
        <v>83.6</v>
      </c>
    </row>
    <row r="83" spans="1:28" ht="14.45" x14ac:dyDescent="0.35">
      <c r="A83" s="16">
        <v>4225</v>
      </c>
      <c r="B83" s="16" t="s">
        <v>712</v>
      </c>
      <c r="C83" s="13">
        <v>1</v>
      </c>
      <c r="D83" s="38">
        <v>42.37194346715382</v>
      </c>
      <c r="E83" s="39">
        <v>48</v>
      </c>
      <c r="F83" s="39"/>
      <c r="I83">
        <v>5054</v>
      </c>
      <c r="J83" t="s">
        <v>732</v>
      </c>
      <c r="K83">
        <v>1</v>
      </c>
      <c r="L83" s="2">
        <v>42.749069783027466</v>
      </c>
      <c r="M83">
        <v>44.2</v>
      </c>
      <c r="P83">
        <v>1130</v>
      </c>
      <c r="Q83" t="s">
        <v>799</v>
      </c>
      <c r="R83">
        <v>1</v>
      </c>
      <c r="S83" s="2">
        <v>93.220294408447813</v>
      </c>
      <c r="T83">
        <v>99</v>
      </c>
      <c r="W83">
        <v>1520</v>
      </c>
      <c r="X83" t="s">
        <v>795</v>
      </c>
      <c r="Y83">
        <v>1</v>
      </c>
      <c r="Z83" s="2">
        <v>78.885234156599594</v>
      </c>
      <c r="AA83">
        <v>83.7</v>
      </c>
    </row>
    <row r="84" spans="1:28" ht="14.45" x14ac:dyDescent="0.35">
      <c r="A84" s="16">
        <v>4614</v>
      </c>
      <c r="B84" s="16" t="s">
        <v>796</v>
      </c>
      <c r="C84" s="13">
        <v>1</v>
      </c>
      <c r="D84" s="38">
        <v>42.37194346715382</v>
      </c>
      <c r="E84" s="39">
        <v>48.2</v>
      </c>
      <c r="F84" s="39"/>
      <c r="I84">
        <v>3023</v>
      </c>
      <c r="J84" t="s">
        <v>792</v>
      </c>
      <c r="K84">
        <v>1</v>
      </c>
      <c r="L84" s="2">
        <v>42.749069783027466</v>
      </c>
      <c r="M84">
        <v>44.4</v>
      </c>
      <c r="P84">
        <v>3047</v>
      </c>
      <c r="Q84" t="s">
        <v>784</v>
      </c>
      <c r="R84">
        <v>1</v>
      </c>
      <c r="S84" s="2">
        <v>93.220294408447813</v>
      </c>
      <c r="T84">
        <v>99</v>
      </c>
      <c r="W84">
        <v>1119</v>
      </c>
      <c r="X84" t="s">
        <v>778</v>
      </c>
      <c r="Y84">
        <v>1</v>
      </c>
      <c r="Z84" s="2">
        <v>78.885234156599594</v>
      </c>
      <c r="AA84">
        <v>84</v>
      </c>
    </row>
    <row r="85" spans="1:28" ht="14.45" x14ac:dyDescent="0.35">
      <c r="A85" s="16">
        <v>4219</v>
      </c>
      <c r="B85" s="16" t="s">
        <v>664</v>
      </c>
      <c r="C85" s="13">
        <v>1</v>
      </c>
      <c r="D85" s="38">
        <v>42.37194346715382</v>
      </c>
      <c r="E85" s="39">
        <v>48.4</v>
      </c>
      <c r="F85" s="13"/>
      <c r="I85">
        <v>5031</v>
      </c>
      <c r="J85" t="s">
        <v>794</v>
      </c>
      <c r="K85">
        <v>1</v>
      </c>
      <c r="L85" s="2">
        <v>42.749069783027466</v>
      </c>
      <c r="M85">
        <v>44.5</v>
      </c>
      <c r="P85">
        <v>3007</v>
      </c>
      <c r="Q85" t="s">
        <v>827</v>
      </c>
      <c r="R85">
        <v>1</v>
      </c>
      <c r="S85" s="2">
        <v>93.220294408447813</v>
      </c>
      <c r="T85">
        <v>99</v>
      </c>
      <c r="W85">
        <v>5027</v>
      </c>
      <c r="X85" t="s">
        <v>733</v>
      </c>
      <c r="Y85">
        <v>1</v>
      </c>
      <c r="Z85" s="2">
        <v>78.885234156599594</v>
      </c>
      <c r="AA85">
        <v>84.3</v>
      </c>
    </row>
    <row r="86" spans="1:28" ht="14.45" x14ac:dyDescent="0.35">
      <c r="A86" s="16">
        <v>5054</v>
      </c>
      <c r="B86" s="16" t="s">
        <v>732</v>
      </c>
      <c r="C86" s="13">
        <v>1</v>
      </c>
      <c r="D86" s="38">
        <v>42.37194346715382</v>
      </c>
      <c r="E86" s="39">
        <v>48.5</v>
      </c>
      <c r="F86" s="39"/>
      <c r="I86">
        <v>3021</v>
      </c>
      <c r="J86" t="s">
        <v>838</v>
      </c>
      <c r="K86">
        <v>1</v>
      </c>
      <c r="L86" s="2">
        <v>42.749069783027466</v>
      </c>
      <c r="M86">
        <v>44.7</v>
      </c>
      <c r="P86">
        <v>4203</v>
      </c>
      <c r="Q86" t="s">
        <v>830</v>
      </c>
      <c r="R86">
        <v>1</v>
      </c>
      <c r="S86" s="2">
        <v>93.220294408447813</v>
      </c>
      <c r="T86">
        <v>99</v>
      </c>
      <c r="W86">
        <v>5031</v>
      </c>
      <c r="X86" t="s">
        <v>794</v>
      </c>
      <c r="Y86">
        <v>1</v>
      </c>
      <c r="Z86" s="2">
        <v>78.885234156599594</v>
      </c>
      <c r="AA86">
        <v>84.3</v>
      </c>
    </row>
    <row r="87" spans="1:28" ht="14.45" x14ac:dyDescent="0.35">
      <c r="A87" s="16">
        <v>1520</v>
      </c>
      <c r="B87" s="16" t="s">
        <v>795</v>
      </c>
      <c r="C87" s="13">
        <v>1</v>
      </c>
      <c r="D87" s="38">
        <v>42.37194346715382</v>
      </c>
      <c r="E87" s="39">
        <v>48.9</v>
      </c>
      <c r="F87" s="39"/>
      <c r="I87">
        <v>3020</v>
      </c>
      <c r="J87" t="s">
        <v>1411</v>
      </c>
      <c r="K87">
        <v>1</v>
      </c>
      <c r="L87" s="2">
        <v>42.749069783027466</v>
      </c>
      <c r="M87">
        <v>44.7</v>
      </c>
      <c r="P87">
        <v>3803</v>
      </c>
      <c r="Q87" t="s">
        <v>825</v>
      </c>
      <c r="R87">
        <v>1</v>
      </c>
      <c r="S87" s="2">
        <v>93.220294408447813</v>
      </c>
      <c r="T87">
        <v>100</v>
      </c>
      <c r="W87">
        <v>5038</v>
      </c>
      <c r="X87" t="s">
        <v>797</v>
      </c>
      <c r="Y87">
        <v>1</v>
      </c>
      <c r="Z87" s="2">
        <v>78.885234156599594</v>
      </c>
      <c r="AA87">
        <v>84.5</v>
      </c>
    </row>
    <row r="88" spans="1:28" ht="14.45" x14ac:dyDescent="0.35">
      <c r="A88" s="16">
        <v>4612</v>
      </c>
      <c r="B88" s="16" t="s">
        <v>713</v>
      </c>
      <c r="C88" s="13">
        <v>1</v>
      </c>
      <c r="D88" s="38">
        <v>42.37194346715382</v>
      </c>
      <c r="E88" s="39">
        <v>49.1</v>
      </c>
      <c r="F88" s="13"/>
      <c r="I88">
        <v>3037</v>
      </c>
      <c r="J88" t="s">
        <v>566</v>
      </c>
      <c r="K88">
        <v>1</v>
      </c>
      <c r="L88" s="2">
        <v>42.749069783027466</v>
      </c>
      <c r="M88">
        <v>44.7</v>
      </c>
      <c r="P88">
        <v>3804</v>
      </c>
      <c r="Q88" t="s">
        <v>856</v>
      </c>
      <c r="R88">
        <v>1</v>
      </c>
      <c r="S88" s="2">
        <v>93.220294408447813</v>
      </c>
      <c r="T88">
        <v>100</v>
      </c>
      <c r="W88">
        <v>4225</v>
      </c>
      <c r="X88" t="s">
        <v>712</v>
      </c>
      <c r="Y88">
        <v>1</v>
      </c>
      <c r="Z88" s="2">
        <v>78.885234156599594</v>
      </c>
      <c r="AA88">
        <v>84.8</v>
      </c>
    </row>
    <row r="89" spans="1:28" ht="14.45" x14ac:dyDescent="0.35">
      <c r="A89" s="16">
        <v>5027</v>
      </c>
      <c r="B89" s="16" t="s">
        <v>733</v>
      </c>
      <c r="C89" s="13">
        <v>1</v>
      </c>
      <c r="D89" s="38">
        <v>42.37194346715382</v>
      </c>
      <c r="E89" s="39">
        <v>50.1</v>
      </c>
      <c r="F89" s="39"/>
      <c r="I89">
        <v>3019</v>
      </c>
      <c r="J89" t="s">
        <v>801</v>
      </c>
      <c r="K89">
        <v>1</v>
      </c>
      <c r="L89" s="2">
        <v>42.749069783027466</v>
      </c>
      <c r="M89">
        <v>44.9</v>
      </c>
      <c r="P89">
        <v>3037</v>
      </c>
      <c r="Q89" t="s">
        <v>566</v>
      </c>
      <c r="R89">
        <v>1</v>
      </c>
      <c r="S89" s="2">
        <v>93.220294408447813</v>
      </c>
      <c r="T89">
        <v>100</v>
      </c>
      <c r="W89">
        <v>4203</v>
      </c>
      <c r="X89" t="s">
        <v>830</v>
      </c>
      <c r="Y89">
        <v>1</v>
      </c>
      <c r="Z89" s="2">
        <v>78.885234156599594</v>
      </c>
      <c r="AA89">
        <v>85.1</v>
      </c>
    </row>
    <row r="90" spans="1:28" ht="14.45" x14ac:dyDescent="0.35">
      <c r="A90" s="16">
        <v>3016</v>
      </c>
      <c r="B90" s="16" t="s">
        <v>730</v>
      </c>
      <c r="C90" s="13">
        <v>1</v>
      </c>
      <c r="D90" s="38">
        <v>42.37194346715382</v>
      </c>
      <c r="E90" s="39">
        <v>51</v>
      </c>
      <c r="F90" s="13"/>
      <c r="I90">
        <v>4219</v>
      </c>
      <c r="J90" t="s">
        <v>664</v>
      </c>
      <c r="K90">
        <v>1</v>
      </c>
      <c r="L90" s="2">
        <v>42.749069783027466</v>
      </c>
      <c r="M90">
        <v>45.1</v>
      </c>
      <c r="P90">
        <v>4226</v>
      </c>
      <c r="Q90" t="s">
        <v>565</v>
      </c>
      <c r="R90">
        <v>1</v>
      </c>
      <c r="S90" s="2">
        <v>93.220294408447813</v>
      </c>
      <c r="T90">
        <v>100</v>
      </c>
      <c r="W90">
        <v>5035</v>
      </c>
      <c r="X90" t="s">
        <v>821</v>
      </c>
      <c r="Y90">
        <v>1</v>
      </c>
      <c r="Z90" s="2">
        <v>78.885234156599594</v>
      </c>
      <c r="AA90">
        <v>86.6</v>
      </c>
    </row>
    <row r="91" spans="1:28" ht="14.45" x14ac:dyDescent="0.35">
      <c r="A91" s="16">
        <v>5038</v>
      </c>
      <c r="B91" s="16" t="s">
        <v>797</v>
      </c>
      <c r="C91" s="13">
        <v>1</v>
      </c>
      <c r="D91" s="38">
        <v>42.37194346715382</v>
      </c>
      <c r="E91" s="39">
        <v>53.2</v>
      </c>
      <c r="F91" s="39"/>
      <c r="I91">
        <v>3022</v>
      </c>
      <c r="J91" t="s">
        <v>803</v>
      </c>
      <c r="K91">
        <v>1</v>
      </c>
      <c r="L91" s="2">
        <v>42.749069783027466</v>
      </c>
      <c r="M91">
        <v>45.4</v>
      </c>
      <c r="P91">
        <v>3032</v>
      </c>
      <c r="Q91" t="s">
        <v>731</v>
      </c>
      <c r="R91">
        <v>1</v>
      </c>
      <c r="S91" s="2">
        <v>93.220294408447813</v>
      </c>
      <c r="T91">
        <v>100</v>
      </c>
      <c r="W91">
        <v>4226</v>
      </c>
      <c r="X91" t="s">
        <v>565</v>
      </c>
      <c r="Y91">
        <v>1</v>
      </c>
      <c r="Z91" s="2">
        <v>78.885234156599594</v>
      </c>
      <c r="AA91">
        <v>89</v>
      </c>
    </row>
    <row r="92" spans="1:28" ht="14.45" x14ac:dyDescent="0.35">
      <c r="A92" s="16">
        <v>4651</v>
      </c>
      <c r="B92" s="16" t="s">
        <v>734</v>
      </c>
      <c r="C92" s="13">
        <v>1</v>
      </c>
      <c r="D92" s="38">
        <v>42.37194346715382</v>
      </c>
      <c r="E92" s="39">
        <v>59.2</v>
      </c>
      <c r="F92" s="13"/>
      <c r="I92">
        <v>4226</v>
      </c>
      <c r="J92" t="s">
        <v>565</v>
      </c>
      <c r="K92">
        <v>1</v>
      </c>
      <c r="L92" s="2">
        <v>42.749069783027466</v>
      </c>
      <c r="P92">
        <v>4612</v>
      </c>
      <c r="Q92" t="s">
        <v>713</v>
      </c>
      <c r="R92">
        <v>1</v>
      </c>
      <c r="S92" s="2">
        <v>93.220294408447813</v>
      </c>
      <c r="T92">
        <v>100</v>
      </c>
      <c r="W92">
        <v>3015</v>
      </c>
      <c r="X92" t="s">
        <v>665</v>
      </c>
      <c r="Y92">
        <v>1</v>
      </c>
      <c r="Z92" s="2">
        <v>78.885234156599594</v>
      </c>
      <c r="AA92">
        <v>90.4</v>
      </c>
    </row>
    <row r="93" spans="1:28" ht="14.45" x14ac:dyDescent="0.35">
      <c r="A93" s="16">
        <v>1514</v>
      </c>
      <c r="B93" s="16" t="s">
        <v>568</v>
      </c>
      <c r="C93" s="13">
        <v>2</v>
      </c>
      <c r="D93" s="38">
        <v>43.254103786551269</v>
      </c>
      <c r="E93" s="39"/>
      <c r="F93" s="39">
        <v>21.5</v>
      </c>
      <c r="I93">
        <v>3045</v>
      </c>
      <c r="J93" t="s">
        <v>670</v>
      </c>
      <c r="K93">
        <v>2</v>
      </c>
      <c r="L93" s="2">
        <v>43.212674781189349</v>
      </c>
      <c r="N93">
        <v>37</v>
      </c>
      <c r="P93">
        <v>5006</v>
      </c>
      <c r="Q93" t="s">
        <v>833</v>
      </c>
      <c r="R93">
        <v>2</v>
      </c>
      <c r="S93" s="2">
        <v>89.160852162651722</v>
      </c>
      <c r="U93">
        <v>43</v>
      </c>
      <c r="W93">
        <v>3414</v>
      </c>
      <c r="X93" t="s">
        <v>745</v>
      </c>
      <c r="Y93">
        <v>2</v>
      </c>
      <c r="Z93" s="2">
        <v>78.272802593778096</v>
      </c>
      <c r="AB93">
        <v>66.8</v>
      </c>
    </row>
    <row r="94" spans="1:28" ht="14.45" x14ac:dyDescent="0.35">
      <c r="A94" s="16">
        <v>1557</v>
      </c>
      <c r="B94" s="16" t="s">
        <v>570</v>
      </c>
      <c r="C94" s="13">
        <v>2</v>
      </c>
      <c r="D94" s="38">
        <v>43.254103786551269</v>
      </c>
      <c r="E94" s="39"/>
      <c r="F94" s="39">
        <v>31.5</v>
      </c>
      <c r="I94">
        <v>1112</v>
      </c>
      <c r="J94" t="s">
        <v>666</v>
      </c>
      <c r="K94">
        <v>2</v>
      </c>
      <c r="L94" s="2">
        <v>43.212674781189349</v>
      </c>
      <c r="N94">
        <v>39.799999999999997</v>
      </c>
      <c r="P94">
        <v>1514</v>
      </c>
      <c r="Q94" t="s">
        <v>568</v>
      </c>
      <c r="R94">
        <v>2</v>
      </c>
      <c r="S94" s="2">
        <v>89.160852162651722</v>
      </c>
      <c r="U94">
        <v>50</v>
      </c>
      <c r="W94">
        <v>1124</v>
      </c>
      <c r="X94" t="s">
        <v>847</v>
      </c>
      <c r="Y94">
        <v>2</v>
      </c>
      <c r="Z94" s="2">
        <v>78.272802593778096</v>
      </c>
      <c r="AB94">
        <v>68.3</v>
      </c>
    </row>
    <row r="95" spans="1:28" ht="14.45" x14ac:dyDescent="0.35">
      <c r="A95" s="16">
        <v>1579</v>
      </c>
      <c r="B95" s="16" t="s">
        <v>1413</v>
      </c>
      <c r="C95" s="13">
        <v>2</v>
      </c>
      <c r="D95" s="38">
        <v>43.254103786551269</v>
      </c>
      <c r="E95" s="39"/>
      <c r="F95" s="39">
        <v>31.6</v>
      </c>
      <c r="I95">
        <v>5006</v>
      </c>
      <c r="J95" t="s">
        <v>833</v>
      </c>
      <c r="K95">
        <v>2</v>
      </c>
      <c r="L95" s="2">
        <v>43.212674781189349</v>
      </c>
      <c r="N95">
        <v>40</v>
      </c>
      <c r="P95">
        <v>3025</v>
      </c>
      <c r="Q95" t="s">
        <v>866</v>
      </c>
      <c r="R95">
        <v>2</v>
      </c>
      <c r="S95" s="2">
        <v>89.160852162651722</v>
      </c>
      <c r="U95">
        <v>60</v>
      </c>
      <c r="W95">
        <v>1514</v>
      </c>
      <c r="X95" t="s">
        <v>568</v>
      </c>
      <c r="Y95">
        <v>2</v>
      </c>
      <c r="Z95" s="2">
        <v>78.272802593778096</v>
      </c>
      <c r="AB95">
        <v>70.099999999999994</v>
      </c>
    </row>
    <row r="96" spans="1:28" ht="14.45" x14ac:dyDescent="0.35">
      <c r="A96" s="16">
        <v>1111</v>
      </c>
      <c r="B96" s="16" t="s">
        <v>674</v>
      </c>
      <c r="C96" s="13">
        <v>2</v>
      </c>
      <c r="D96" s="38">
        <v>43.254103786551269</v>
      </c>
      <c r="E96" s="39"/>
      <c r="F96" s="39">
        <v>34.1</v>
      </c>
      <c r="I96">
        <v>3419</v>
      </c>
      <c r="J96" t="s">
        <v>1415</v>
      </c>
      <c r="K96">
        <v>2</v>
      </c>
      <c r="L96" s="2">
        <v>43.212674781189349</v>
      </c>
      <c r="N96">
        <v>40.1</v>
      </c>
      <c r="P96">
        <v>3812</v>
      </c>
      <c r="Q96" t="s">
        <v>574</v>
      </c>
      <c r="R96">
        <v>2</v>
      </c>
      <c r="S96" s="2">
        <v>89.160852162651722</v>
      </c>
      <c r="U96">
        <v>73</v>
      </c>
      <c r="W96">
        <v>1535</v>
      </c>
      <c r="X96" t="s">
        <v>743</v>
      </c>
      <c r="Y96">
        <v>2</v>
      </c>
      <c r="Z96" s="2">
        <v>78.272802593778096</v>
      </c>
      <c r="AB96">
        <v>72.099999999999994</v>
      </c>
    </row>
    <row r="97" spans="1:28" ht="14.45" x14ac:dyDescent="0.35">
      <c r="A97" s="16">
        <v>3029</v>
      </c>
      <c r="B97" s="16" t="s">
        <v>851</v>
      </c>
      <c r="C97" s="13">
        <v>2</v>
      </c>
      <c r="D97" s="38">
        <v>43.254103786551269</v>
      </c>
      <c r="E97" s="39"/>
      <c r="F97" s="39">
        <v>35.299999999999997</v>
      </c>
      <c r="I97">
        <v>5059</v>
      </c>
      <c r="J97" t="s">
        <v>1414</v>
      </c>
      <c r="K97">
        <v>2</v>
      </c>
      <c r="L97" s="2">
        <v>43.212674781189349</v>
      </c>
      <c r="N97">
        <v>40.1</v>
      </c>
      <c r="P97">
        <v>1112</v>
      </c>
      <c r="Q97" t="s">
        <v>666</v>
      </c>
      <c r="R97">
        <v>2</v>
      </c>
      <c r="S97" s="2">
        <v>89.160852162651722</v>
      </c>
      <c r="U97">
        <v>77</v>
      </c>
      <c r="W97">
        <v>3415</v>
      </c>
      <c r="X97" t="s">
        <v>740</v>
      </c>
      <c r="Y97">
        <v>2</v>
      </c>
      <c r="Z97" s="2">
        <v>78.272802593778096</v>
      </c>
      <c r="AB97">
        <v>72.599999999999994</v>
      </c>
    </row>
    <row r="98" spans="1:28" ht="14.45" x14ac:dyDescent="0.35">
      <c r="A98" s="16">
        <v>3441</v>
      </c>
      <c r="B98" s="16" t="s">
        <v>751</v>
      </c>
      <c r="C98" s="13">
        <v>2</v>
      </c>
      <c r="D98" s="38">
        <v>43.254103786551269</v>
      </c>
      <c r="E98" s="39"/>
      <c r="F98" s="39">
        <v>37.4</v>
      </c>
      <c r="I98">
        <v>3441</v>
      </c>
      <c r="J98" t="s">
        <v>751</v>
      </c>
      <c r="K98">
        <v>2</v>
      </c>
      <c r="L98" s="2">
        <v>43.212674781189349</v>
      </c>
      <c r="N98">
        <v>40.299999999999997</v>
      </c>
      <c r="P98">
        <v>3441</v>
      </c>
      <c r="Q98" t="s">
        <v>751</v>
      </c>
      <c r="R98">
        <v>2</v>
      </c>
      <c r="S98" s="2">
        <v>89.160852162651722</v>
      </c>
      <c r="U98">
        <v>77</v>
      </c>
      <c r="W98">
        <v>3416</v>
      </c>
      <c r="X98" t="s">
        <v>738</v>
      </c>
      <c r="Y98">
        <v>2</v>
      </c>
      <c r="Z98" s="2">
        <v>78.272802593778096</v>
      </c>
      <c r="AB98">
        <v>72.7</v>
      </c>
    </row>
    <row r="99" spans="1:28" ht="14.45" x14ac:dyDescent="0.35">
      <c r="A99" s="16">
        <v>1103</v>
      </c>
      <c r="B99" s="16" t="s">
        <v>865</v>
      </c>
      <c r="C99" s="13">
        <v>2</v>
      </c>
      <c r="D99" s="38">
        <v>43.254103786551269</v>
      </c>
      <c r="E99" s="39"/>
      <c r="F99" s="39">
        <v>37.6</v>
      </c>
      <c r="I99">
        <v>3808</v>
      </c>
      <c r="J99" t="s">
        <v>807</v>
      </c>
      <c r="K99">
        <v>2</v>
      </c>
      <c r="L99" s="2">
        <v>43.212674781189349</v>
      </c>
      <c r="N99">
        <v>40.299999999999997</v>
      </c>
      <c r="P99">
        <v>1577</v>
      </c>
      <c r="Q99" t="s">
        <v>725</v>
      </c>
      <c r="R99">
        <v>2</v>
      </c>
      <c r="S99" s="2">
        <v>89.160852162651722</v>
      </c>
      <c r="U99">
        <v>77</v>
      </c>
      <c r="W99">
        <v>3025</v>
      </c>
      <c r="X99" t="s">
        <v>866</v>
      </c>
      <c r="Y99">
        <v>2</v>
      </c>
      <c r="Z99" s="2">
        <v>78.272802593778096</v>
      </c>
      <c r="AB99">
        <v>72.7</v>
      </c>
    </row>
    <row r="100" spans="1:28" ht="14.45" x14ac:dyDescent="0.35">
      <c r="A100" s="16">
        <v>1124</v>
      </c>
      <c r="B100" s="16" t="s">
        <v>847</v>
      </c>
      <c r="C100" s="13">
        <v>2</v>
      </c>
      <c r="D100" s="38">
        <v>43.254103786551269</v>
      </c>
      <c r="E100" s="39"/>
      <c r="F100" s="39">
        <v>37.9</v>
      </c>
      <c r="I100">
        <v>3415</v>
      </c>
      <c r="J100" t="s">
        <v>740</v>
      </c>
      <c r="K100">
        <v>2</v>
      </c>
      <c r="L100" s="2">
        <v>43.212674781189349</v>
      </c>
      <c r="N100">
        <v>40.799999999999997</v>
      </c>
      <c r="P100">
        <v>4630</v>
      </c>
      <c r="Q100" t="s">
        <v>735</v>
      </c>
      <c r="R100">
        <v>2</v>
      </c>
      <c r="S100" s="2">
        <v>89.160852162651722</v>
      </c>
      <c r="U100">
        <v>78</v>
      </c>
      <c r="W100">
        <v>3401</v>
      </c>
      <c r="X100" t="s">
        <v>804</v>
      </c>
      <c r="Y100">
        <v>2</v>
      </c>
      <c r="Z100" s="2">
        <v>78.272802593778096</v>
      </c>
      <c r="AB100">
        <v>72.900000000000006</v>
      </c>
    </row>
    <row r="101" spans="1:28" ht="14.45" x14ac:dyDescent="0.35">
      <c r="A101" s="16">
        <v>3025</v>
      </c>
      <c r="B101" s="16" t="s">
        <v>866</v>
      </c>
      <c r="C101" s="13">
        <v>2</v>
      </c>
      <c r="D101" s="38">
        <v>43.254103786551269</v>
      </c>
      <c r="E101" s="39"/>
      <c r="F101" s="39">
        <v>38.299999999999997</v>
      </c>
      <c r="I101">
        <v>4613</v>
      </c>
      <c r="J101" t="s">
        <v>802</v>
      </c>
      <c r="K101">
        <v>2</v>
      </c>
      <c r="L101" s="2">
        <v>43.212674781189349</v>
      </c>
      <c r="N101">
        <v>40.799999999999997</v>
      </c>
      <c r="P101">
        <v>3031</v>
      </c>
      <c r="Q101" t="s">
        <v>848</v>
      </c>
      <c r="R101">
        <v>2</v>
      </c>
      <c r="S101" s="2">
        <v>89.160852162651722</v>
      </c>
      <c r="U101">
        <v>82</v>
      </c>
      <c r="W101">
        <v>3417</v>
      </c>
      <c r="X101" t="s">
        <v>673</v>
      </c>
      <c r="Y101">
        <v>2</v>
      </c>
      <c r="Z101" s="2">
        <v>78.272802593778096</v>
      </c>
      <c r="AB101">
        <v>73</v>
      </c>
    </row>
    <row r="102" spans="1:28" ht="14.45" x14ac:dyDescent="0.35">
      <c r="A102" s="16">
        <v>1127</v>
      </c>
      <c r="B102" s="16" t="s">
        <v>805</v>
      </c>
      <c r="C102" s="13">
        <v>2</v>
      </c>
      <c r="D102" s="38">
        <v>43.254103786551269</v>
      </c>
      <c r="E102" s="39"/>
      <c r="F102" s="39">
        <v>38.4</v>
      </c>
      <c r="I102">
        <v>1514</v>
      </c>
      <c r="J102" t="s">
        <v>568</v>
      </c>
      <c r="K102">
        <v>2</v>
      </c>
      <c r="L102" s="2">
        <v>43.212674781189349</v>
      </c>
      <c r="N102">
        <v>40.9</v>
      </c>
      <c r="P102">
        <v>3405</v>
      </c>
      <c r="Q102" t="s">
        <v>852</v>
      </c>
      <c r="R102">
        <v>2</v>
      </c>
      <c r="S102" s="2">
        <v>89.160852162651722</v>
      </c>
      <c r="U102">
        <v>82</v>
      </c>
      <c r="W102">
        <v>3002</v>
      </c>
      <c r="X102" t="s">
        <v>836</v>
      </c>
      <c r="Y102">
        <v>2</v>
      </c>
      <c r="Z102" s="2">
        <v>78.272802593778096</v>
      </c>
      <c r="AB102">
        <v>73.099999999999994</v>
      </c>
    </row>
    <row r="103" spans="1:28" ht="14.45" x14ac:dyDescent="0.35">
      <c r="A103" s="16">
        <v>3415</v>
      </c>
      <c r="B103" s="16" t="s">
        <v>740</v>
      </c>
      <c r="C103" s="13">
        <v>2</v>
      </c>
      <c r="D103" s="38">
        <v>43.254103786551269</v>
      </c>
      <c r="E103" s="39"/>
      <c r="F103" s="39">
        <v>39</v>
      </c>
      <c r="I103">
        <v>5032</v>
      </c>
      <c r="J103" t="s">
        <v>671</v>
      </c>
      <c r="K103">
        <v>2</v>
      </c>
      <c r="L103" s="2">
        <v>43.212674781189349</v>
      </c>
      <c r="N103">
        <v>41.1</v>
      </c>
      <c r="P103">
        <v>1506</v>
      </c>
      <c r="Q103" t="s">
        <v>846</v>
      </c>
      <c r="R103">
        <v>2</v>
      </c>
      <c r="S103" s="2">
        <v>89.160852162651722</v>
      </c>
      <c r="U103">
        <v>85</v>
      </c>
      <c r="W103">
        <v>3405</v>
      </c>
      <c r="X103" t="s">
        <v>852</v>
      </c>
      <c r="Y103">
        <v>2</v>
      </c>
      <c r="Z103" s="2">
        <v>78.272802593778096</v>
      </c>
      <c r="AB103">
        <v>75</v>
      </c>
    </row>
    <row r="104" spans="1:28" ht="14.45" x14ac:dyDescent="0.35">
      <c r="A104" s="16">
        <v>3414</v>
      </c>
      <c r="B104" s="16" t="s">
        <v>745</v>
      </c>
      <c r="C104" s="13">
        <v>2</v>
      </c>
      <c r="D104" s="38">
        <v>43.254103786551269</v>
      </c>
      <c r="E104" s="39"/>
      <c r="F104" s="39">
        <v>39.200000000000003</v>
      </c>
      <c r="I104">
        <v>4205</v>
      </c>
      <c r="J104" t="s">
        <v>668</v>
      </c>
      <c r="K104">
        <v>2</v>
      </c>
      <c r="L104" s="2">
        <v>43.212674781189349</v>
      </c>
      <c r="N104">
        <v>41.1</v>
      </c>
      <c r="P104">
        <v>3419</v>
      </c>
      <c r="Q104" t="s">
        <v>1415</v>
      </c>
      <c r="R104">
        <v>2</v>
      </c>
      <c r="S104" s="2">
        <v>89.160852162651722</v>
      </c>
      <c r="U104">
        <v>87</v>
      </c>
      <c r="W104">
        <v>3441</v>
      </c>
      <c r="X104" t="s">
        <v>751</v>
      </c>
      <c r="Y104">
        <v>2</v>
      </c>
      <c r="Z104" s="2">
        <v>78.272802593778096</v>
      </c>
      <c r="AB104">
        <v>75.099999999999994</v>
      </c>
    </row>
    <row r="105" spans="1:28" ht="14.45" x14ac:dyDescent="0.35">
      <c r="A105" s="16">
        <v>1506</v>
      </c>
      <c r="B105" s="16" t="s">
        <v>846</v>
      </c>
      <c r="C105" s="13">
        <v>2</v>
      </c>
      <c r="D105" s="38">
        <v>43.254103786551269</v>
      </c>
      <c r="E105" s="39"/>
      <c r="F105" s="39">
        <v>39.4</v>
      </c>
      <c r="I105">
        <v>3418</v>
      </c>
      <c r="J105" t="s">
        <v>736</v>
      </c>
      <c r="K105">
        <v>2</v>
      </c>
      <c r="L105" s="2">
        <v>43.212674781189349</v>
      </c>
      <c r="N105">
        <v>41.2</v>
      </c>
      <c r="P105">
        <v>3003</v>
      </c>
      <c r="Q105" t="s">
        <v>862</v>
      </c>
      <c r="R105">
        <v>2</v>
      </c>
      <c r="S105" s="2">
        <v>89.160852162651722</v>
      </c>
      <c r="U105">
        <v>87</v>
      </c>
      <c r="W105">
        <v>3031</v>
      </c>
      <c r="X105" t="s">
        <v>848</v>
      </c>
      <c r="Y105">
        <v>2</v>
      </c>
      <c r="Z105" s="2">
        <v>78.272802593778096</v>
      </c>
      <c r="AB105">
        <v>75.3</v>
      </c>
    </row>
    <row r="106" spans="1:28" ht="14.45" x14ac:dyDescent="0.35">
      <c r="A106" s="16">
        <v>1507</v>
      </c>
      <c r="B106" s="16" t="s">
        <v>845</v>
      </c>
      <c r="C106" s="13">
        <v>2</v>
      </c>
      <c r="D106" s="38">
        <v>43.254103786551269</v>
      </c>
      <c r="E106" s="39"/>
      <c r="F106" s="39">
        <v>39.799999999999997</v>
      </c>
      <c r="I106">
        <v>3401</v>
      </c>
      <c r="J106" t="s">
        <v>804</v>
      </c>
      <c r="K106">
        <v>2</v>
      </c>
      <c r="L106" s="2">
        <v>43.212674781189349</v>
      </c>
      <c r="N106">
        <v>41.2</v>
      </c>
      <c r="P106">
        <v>3418</v>
      </c>
      <c r="Q106" t="s">
        <v>736</v>
      </c>
      <c r="R106">
        <v>2</v>
      </c>
      <c r="S106" s="2">
        <v>89.160852162651722</v>
      </c>
      <c r="U106">
        <v>88</v>
      </c>
      <c r="W106">
        <v>1507</v>
      </c>
      <c r="X106" t="s">
        <v>845</v>
      </c>
      <c r="Y106">
        <v>2</v>
      </c>
      <c r="Z106" s="2">
        <v>78.272802593778096</v>
      </c>
      <c r="AB106">
        <v>75.599999999999994</v>
      </c>
    </row>
    <row r="107" spans="1:28" ht="14.45" x14ac:dyDescent="0.35">
      <c r="A107" s="16">
        <v>1535</v>
      </c>
      <c r="B107" s="16" t="s">
        <v>743</v>
      </c>
      <c r="C107" s="13">
        <v>2</v>
      </c>
      <c r="D107" s="38">
        <v>43.254103786551269</v>
      </c>
      <c r="E107" s="39"/>
      <c r="F107" s="39">
        <v>39.9</v>
      </c>
      <c r="I107">
        <v>4206</v>
      </c>
      <c r="J107" t="s">
        <v>729</v>
      </c>
      <c r="K107">
        <v>2</v>
      </c>
      <c r="L107" s="2">
        <v>43.212674781189349</v>
      </c>
      <c r="N107">
        <v>41.5</v>
      </c>
      <c r="P107">
        <v>5001</v>
      </c>
      <c r="Q107" t="s">
        <v>863</v>
      </c>
      <c r="R107">
        <v>2</v>
      </c>
      <c r="S107" s="2">
        <v>89.160852162651722</v>
      </c>
      <c r="U107">
        <v>88</v>
      </c>
      <c r="W107">
        <v>3013</v>
      </c>
      <c r="X107" t="s">
        <v>667</v>
      </c>
      <c r="Y107">
        <v>2</v>
      </c>
      <c r="Z107" s="2">
        <v>78.272802593778096</v>
      </c>
      <c r="AB107">
        <v>75.8</v>
      </c>
    </row>
    <row r="108" spans="1:28" ht="14.45" x14ac:dyDescent="0.35">
      <c r="A108" s="16">
        <v>3031</v>
      </c>
      <c r="B108" s="16" t="s">
        <v>848</v>
      </c>
      <c r="C108" s="13">
        <v>2</v>
      </c>
      <c r="D108" s="38">
        <v>43.254103786551269</v>
      </c>
      <c r="E108" s="39"/>
      <c r="F108" s="39">
        <v>40.6</v>
      </c>
      <c r="I108">
        <v>3416</v>
      </c>
      <c r="J108" t="s">
        <v>738</v>
      </c>
      <c r="K108">
        <v>2</v>
      </c>
      <c r="L108" s="2">
        <v>43.212674781189349</v>
      </c>
      <c r="N108">
        <v>41.7</v>
      </c>
      <c r="P108">
        <v>3816</v>
      </c>
      <c r="Q108" t="s">
        <v>746</v>
      </c>
      <c r="R108">
        <v>2</v>
      </c>
      <c r="S108" s="2">
        <v>89.160852162651722</v>
      </c>
      <c r="U108">
        <v>89</v>
      </c>
      <c r="W108">
        <v>1111</v>
      </c>
      <c r="X108" t="s">
        <v>674</v>
      </c>
      <c r="Y108">
        <v>2</v>
      </c>
      <c r="Z108" s="2">
        <v>78.272802593778096</v>
      </c>
      <c r="AB108">
        <v>76.3</v>
      </c>
    </row>
    <row r="109" spans="1:28" ht="14.45" x14ac:dyDescent="0.35">
      <c r="A109" s="16">
        <v>1101</v>
      </c>
      <c r="B109" s="16" t="s">
        <v>806</v>
      </c>
      <c r="C109" s="13">
        <v>2</v>
      </c>
      <c r="D109" s="38">
        <v>43.254103786551269</v>
      </c>
      <c r="E109" s="39"/>
      <c r="F109" s="39">
        <v>40.700000000000003</v>
      </c>
      <c r="I109">
        <v>4650</v>
      </c>
      <c r="J109" t="s">
        <v>744</v>
      </c>
      <c r="K109">
        <v>2</v>
      </c>
      <c r="L109" s="2">
        <v>43.212674781189349</v>
      </c>
      <c r="N109">
        <v>41.7</v>
      </c>
      <c r="P109">
        <v>1101</v>
      </c>
      <c r="Q109" t="s">
        <v>806</v>
      </c>
      <c r="R109">
        <v>2</v>
      </c>
      <c r="S109" s="2">
        <v>89.160852162651722</v>
      </c>
      <c r="U109">
        <v>89</v>
      </c>
      <c r="W109">
        <v>4601</v>
      </c>
      <c r="X109" t="s">
        <v>864</v>
      </c>
      <c r="Y109">
        <v>2</v>
      </c>
      <c r="Z109" s="2">
        <v>78.272802593778096</v>
      </c>
      <c r="AB109">
        <v>76.3</v>
      </c>
    </row>
    <row r="110" spans="1:28" ht="14.45" x14ac:dyDescent="0.35">
      <c r="A110" s="16">
        <v>4207</v>
      </c>
      <c r="B110" s="16" t="s">
        <v>739</v>
      </c>
      <c r="C110" s="13">
        <v>2</v>
      </c>
      <c r="D110" s="38">
        <v>43.254103786551269</v>
      </c>
      <c r="E110" s="39"/>
      <c r="F110" s="39">
        <v>41.2</v>
      </c>
      <c r="I110">
        <v>3003</v>
      </c>
      <c r="J110" t="s">
        <v>862</v>
      </c>
      <c r="K110">
        <v>2</v>
      </c>
      <c r="L110" s="2">
        <v>43.212674781189349</v>
      </c>
      <c r="N110">
        <v>41.7</v>
      </c>
      <c r="P110">
        <v>1535</v>
      </c>
      <c r="Q110" t="s">
        <v>743</v>
      </c>
      <c r="R110">
        <v>2</v>
      </c>
      <c r="S110" s="2">
        <v>89.160852162651722</v>
      </c>
      <c r="U110">
        <v>90</v>
      </c>
      <c r="W110">
        <v>1505</v>
      </c>
      <c r="X110" t="s">
        <v>849</v>
      </c>
      <c r="Y110">
        <v>2</v>
      </c>
      <c r="Z110" s="2">
        <v>78.272802593778096</v>
      </c>
      <c r="AB110">
        <v>76.5</v>
      </c>
    </row>
    <row r="111" spans="1:28" ht="14.45" x14ac:dyDescent="0.35">
      <c r="A111" s="16">
        <v>3401</v>
      </c>
      <c r="B111" s="16" t="s">
        <v>804</v>
      </c>
      <c r="C111" s="13">
        <v>2</v>
      </c>
      <c r="D111" s="38">
        <v>43.254103786551269</v>
      </c>
      <c r="E111" s="39"/>
      <c r="F111" s="39">
        <v>41.2</v>
      </c>
      <c r="I111">
        <v>1535</v>
      </c>
      <c r="J111" t="s">
        <v>743</v>
      </c>
      <c r="K111">
        <v>2</v>
      </c>
      <c r="L111" s="2">
        <v>43.212674781189349</v>
      </c>
      <c r="N111">
        <v>41.8</v>
      </c>
      <c r="P111">
        <v>1507</v>
      </c>
      <c r="Q111" t="s">
        <v>845</v>
      </c>
      <c r="R111">
        <v>2</v>
      </c>
      <c r="S111" s="2">
        <v>89.160852162651722</v>
      </c>
      <c r="U111">
        <v>90</v>
      </c>
      <c r="W111">
        <v>1506</v>
      </c>
      <c r="X111" t="s">
        <v>846</v>
      </c>
      <c r="Y111">
        <v>2</v>
      </c>
      <c r="Z111" s="2">
        <v>78.272802593778096</v>
      </c>
      <c r="AB111">
        <v>76.900000000000006</v>
      </c>
    </row>
    <row r="112" spans="1:28" ht="14.45" x14ac:dyDescent="0.35">
      <c r="A112" s="16">
        <v>1554</v>
      </c>
      <c r="B112" s="16" t="s">
        <v>742</v>
      </c>
      <c r="C112" s="13">
        <v>2</v>
      </c>
      <c r="D112" s="38">
        <v>43.254103786551269</v>
      </c>
      <c r="E112" s="39"/>
      <c r="F112" s="39">
        <v>42.1</v>
      </c>
      <c r="I112">
        <v>3816</v>
      </c>
      <c r="J112" t="s">
        <v>746</v>
      </c>
      <c r="K112">
        <v>2</v>
      </c>
      <c r="L112" s="2">
        <v>43.212674781189349</v>
      </c>
      <c r="N112">
        <v>41.8</v>
      </c>
      <c r="P112">
        <v>3431</v>
      </c>
      <c r="Q112" t="s">
        <v>573</v>
      </c>
      <c r="R112">
        <v>2</v>
      </c>
      <c r="S112" s="2">
        <v>89.160852162651722</v>
      </c>
      <c r="U112">
        <v>91</v>
      </c>
      <c r="W112">
        <v>4201</v>
      </c>
      <c r="X112" t="s">
        <v>741</v>
      </c>
      <c r="Y112">
        <v>2</v>
      </c>
      <c r="Z112" s="2">
        <v>78.272802593778096</v>
      </c>
      <c r="AB112">
        <v>78</v>
      </c>
    </row>
    <row r="113" spans="1:28" ht="14.45" x14ac:dyDescent="0.35">
      <c r="A113" s="16">
        <v>1505</v>
      </c>
      <c r="B113" s="16" t="s">
        <v>849</v>
      </c>
      <c r="C113" s="13">
        <v>2</v>
      </c>
      <c r="D113" s="38">
        <v>43.254103786551269</v>
      </c>
      <c r="E113" s="39"/>
      <c r="F113" s="39">
        <v>42.6</v>
      </c>
      <c r="I113">
        <v>3806</v>
      </c>
      <c r="J113" t="s">
        <v>844</v>
      </c>
      <c r="K113">
        <v>2</v>
      </c>
      <c r="L113" s="2">
        <v>43.212674781189349</v>
      </c>
      <c r="N113">
        <v>41.8</v>
      </c>
      <c r="P113">
        <v>1554</v>
      </c>
      <c r="Q113" t="s">
        <v>742</v>
      </c>
      <c r="R113">
        <v>2</v>
      </c>
      <c r="S113" s="2">
        <v>89.160852162651722</v>
      </c>
      <c r="U113">
        <v>92</v>
      </c>
      <c r="W113">
        <v>4650</v>
      </c>
      <c r="X113" t="s">
        <v>744</v>
      </c>
      <c r="Y113">
        <v>2</v>
      </c>
      <c r="Z113" s="2">
        <v>78.272802593778096</v>
      </c>
      <c r="AB113">
        <v>78.099999999999994</v>
      </c>
    </row>
    <row r="114" spans="1:28" ht="14.45" x14ac:dyDescent="0.35">
      <c r="A114" s="16">
        <v>3013</v>
      </c>
      <c r="B114" s="16" t="s">
        <v>667</v>
      </c>
      <c r="C114" s="13">
        <v>2</v>
      </c>
      <c r="D114" s="38">
        <v>43.254103786551269</v>
      </c>
      <c r="E114" s="39"/>
      <c r="F114" s="39">
        <v>43.8</v>
      </c>
      <c r="I114">
        <v>1101</v>
      </c>
      <c r="J114" t="s">
        <v>806</v>
      </c>
      <c r="K114">
        <v>2</v>
      </c>
      <c r="L114" s="2">
        <v>43.212674781189349</v>
      </c>
      <c r="N114">
        <v>41.9</v>
      </c>
      <c r="P114">
        <v>3414</v>
      </c>
      <c r="Q114" t="s">
        <v>745</v>
      </c>
      <c r="R114">
        <v>2</v>
      </c>
      <c r="S114" s="2">
        <v>89.160852162651722</v>
      </c>
      <c r="U114">
        <v>92</v>
      </c>
      <c r="W114">
        <v>4630</v>
      </c>
      <c r="X114" t="s">
        <v>735</v>
      </c>
      <c r="Y114">
        <v>2</v>
      </c>
      <c r="Z114" s="2">
        <v>78.272802593778096</v>
      </c>
      <c r="AB114">
        <v>78.3</v>
      </c>
    </row>
    <row r="115" spans="1:28" ht="14.45" x14ac:dyDescent="0.35">
      <c r="A115" s="16">
        <v>3002</v>
      </c>
      <c r="B115" s="16" t="s">
        <v>836</v>
      </c>
      <c r="C115" s="13">
        <v>2</v>
      </c>
      <c r="D115" s="38">
        <v>43.254103786551269</v>
      </c>
      <c r="E115" s="39"/>
      <c r="F115" s="39">
        <v>44</v>
      </c>
      <c r="I115">
        <v>1111</v>
      </c>
      <c r="J115" t="s">
        <v>674</v>
      </c>
      <c r="K115">
        <v>2</v>
      </c>
      <c r="L115" s="2">
        <v>43.212674781189349</v>
      </c>
      <c r="N115">
        <v>42.3</v>
      </c>
      <c r="P115">
        <v>1124</v>
      </c>
      <c r="Q115" t="s">
        <v>847</v>
      </c>
      <c r="R115">
        <v>2</v>
      </c>
      <c r="S115" s="2">
        <v>89.160852162651722</v>
      </c>
      <c r="U115">
        <v>92</v>
      </c>
      <c r="W115">
        <v>1579</v>
      </c>
      <c r="X115" t="s">
        <v>1413</v>
      </c>
      <c r="Y115">
        <v>2</v>
      </c>
      <c r="Z115" s="2">
        <v>78.272802593778096</v>
      </c>
      <c r="AB115">
        <v>78.400000000000006</v>
      </c>
    </row>
    <row r="116" spans="1:28" ht="14.45" x14ac:dyDescent="0.35">
      <c r="A116" s="16">
        <v>3003</v>
      </c>
      <c r="B116" s="16" t="s">
        <v>862</v>
      </c>
      <c r="C116" s="13">
        <v>2</v>
      </c>
      <c r="D116" s="38">
        <v>43.254103786551269</v>
      </c>
      <c r="E116" s="39"/>
      <c r="F116" s="39">
        <v>44</v>
      </c>
      <c r="I116">
        <v>4207</v>
      </c>
      <c r="J116" t="s">
        <v>739</v>
      </c>
      <c r="K116">
        <v>2</v>
      </c>
      <c r="L116" s="2">
        <v>43.212674781189349</v>
      </c>
      <c r="N116">
        <v>42.3</v>
      </c>
      <c r="P116">
        <v>3417</v>
      </c>
      <c r="Q116" t="s">
        <v>673</v>
      </c>
      <c r="R116">
        <v>2</v>
      </c>
      <c r="S116" s="2">
        <v>89.160852162651722</v>
      </c>
      <c r="U116">
        <v>93</v>
      </c>
      <c r="W116">
        <v>5059</v>
      </c>
      <c r="X116" t="s">
        <v>1414</v>
      </c>
      <c r="Y116">
        <v>2</v>
      </c>
      <c r="Z116" s="2">
        <v>78.272802593778096</v>
      </c>
      <c r="AB116">
        <v>78.5</v>
      </c>
    </row>
    <row r="117" spans="1:28" ht="14.45" x14ac:dyDescent="0.35">
      <c r="A117" s="16">
        <v>1112</v>
      </c>
      <c r="B117" s="16" t="s">
        <v>666</v>
      </c>
      <c r="C117" s="13">
        <v>2</v>
      </c>
      <c r="D117" s="38">
        <v>43.254103786551269</v>
      </c>
      <c r="E117" s="39"/>
      <c r="F117" s="39">
        <v>44.1</v>
      </c>
      <c r="I117">
        <v>4201</v>
      </c>
      <c r="J117" t="s">
        <v>741</v>
      </c>
      <c r="K117">
        <v>2</v>
      </c>
      <c r="L117" s="2">
        <v>43.212674781189349</v>
      </c>
      <c r="N117">
        <v>42.4</v>
      </c>
      <c r="P117">
        <v>3416</v>
      </c>
      <c r="Q117" t="s">
        <v>738</v>
      </c>
      <c r="R117">
        <v>2</v>
      </c>
      <c r="S117" s="2">
        <v>89.160852162651722</v>
      </c>
      <c r="U117">
        <v>93</v>
      </c>
      <c r="W117">
        <v>1557</v>
      </c>
      <c r="X117" t="s">
        <v>570</v>
      </c>
      <c r="Y117">
        <v>2</v>
      </c>
      <c r="Z117" s="2">
        <v>78.272802593778096</v>
      </c>
      <c r="AB117">
        <v>78.599999999999994</v>
      </c>
    </row>
    <row r="118" spans="1:28" ht="14.45" x14ac:dyDescent="0.35">
      <c r="A118" s="16">
        <v>5032</v>
      </c>
      <c r="B118" s="16" t="s">
        <v>671</v>
      </c>
      <c r="C118" s="13">
        <v>2</v>
      </c>
      <c r="D118" s="38">
        <v>43.254103786551269</v>
      </c>
      <c r="E118" s="39"/>
      <c r="F118" s="39">
        <v>44.1</v>
      </c>
      <c r="I118">
        <v>1505</v>
      </c>
      <c r="J118" t="s">
        <v>849</v>
      </c>
      <c r="K118">
        <v>2</v>
      </c>
      <c r="L118" s="2">
        <v>43.212674781189349</v>
      </c>
      <c r="N118">
        <v>42.4</v>
      </c>
      <c r="P118">
        <v>3808</v>
      </c>
      <c r="Q118" t="s">
        <v>807</v>
      </c>
      <c r="R118">
        <v>2</v>
      </c>
      <c r="S118" s="2">
        <v>89.160852162651722</v>
      </c>
      <c r="U118">
        <v>93</v>
      </c>
      <c r="W118">
        <v>3418</v>
      </c>
      <c r="X118" t="s">
        <v>736</v>
      </c>
      <c r="Y118">
        <v>2</v>
      </c>
      <c r="Z118" s="2">
        <v>78.272802593778096</v>
      </c>
      <c r="AB118">
        <v>78.8</v>
      </c>
    </row>
    <row r="119" spans="1:28" ht="14.45" x14ac:dyDescent="0.35">
      <c r="A119" s="16">
        <v>3813</v>
      </c>
      <c r="B119" s="16" t="s">
        <v>808</v>
      </c>
      <c r="C119" s="13">
        <v>2</v>
      </c>
      <c r="D119" s="38">
        <v>43.254103786551269</v>
      </c>
      <c r="E119" s="39"/>
      <c r="F119" s="39">
        <v>44.5</v>
      </c>
      <c r="I119">
        <v>1127</v>
      </c>
      <c r="J119" t="s">
        <v>805</v>
      </c>
      <c r="K119">
        <v>2</v>
      </c>
      <c r="L119" s="2">
        <v>43.212674781189349</v>
      </c>
      <c r="N119">
        <v>42.6</v>
      </c>
      <c r="P119">
        <v>4601</v>
      </c>
      <c r="Q119" t="s">
        <v>864</v>
      </c>
      <c r="R119">
        <v>2</v>
      </c>
      <c r="S119" s="2">
        <v>89.160852162651722</v>
      </c>
      <c r="U119">
        <v>93</v>
      </c>
      <c r="W119">
        <v>3045</v>
      </c>
      <c r="X119" t="s">
        <v>670</v>
      </c>
      <c r="Y119">
        <v>2</v>
      </c>
      <c r="Z119" s="2">
        <v>78.272802593778096</v>
      </c>
      <c r="AB119">
        <v>79.099999999999994</v>
      </c>
    </row>
    <row r="120" spans="1:28" ht="14.45" x14ac:dyDescent="0.35">
      <c r="A120" s="16">
        <v>3405</v>
      </c>
      <c r="B120" s="16" t="s">
        <v>852</v>
      </c>
      <c r="C120" s="13">
        <v>2</v>
      </c>
      <c r="D120" s="38">
        <v>43.254103786551269</v>
      </c>
      <c r="E120" s="39"/>
      <c r="F120" s="39">
        <v>44.5</v>
      </c>
      <c r="I120">
        <v>3812</v>
      </c>
      <c r="J120" t="s">
        <v>574</v>
      </c>
      <c r="K120">
        <v>2</v>
      </c>
      <c r="L120" s="2">
        <v>43.212674781189349</v>
      </c>
      <c r="N120">
        <v>42.7</v>
      </c>
      <c r="P120">
        <v>4201</v>
      </c>
      <c r="Q120" t="s">
        <v>741</v>
      </c>
      <c r="R120">
        <v>2</v>
      </c>
      <c r="S120" s="2">
        <v>89.160852162651722</v>
      </c>
      <c r="U120">
        <v>94</v>
      </c>
      <c r="W120">
        <v>3808</v>
      </c>
      <c r="X120" t="s">
        <v>807</v>
      </c>
      <c r="Y120">
        <v>2</v>
      </c>
      <c r="Z120" s="2">
        <v>78.272802593778096</v>
      </c>
      <c r="AB120">
        <v>79.2</v>
      </c>
    </row>
    <row r="121" spans="1:28" ht="14.45" x14ac:dyDescent="0.35">
      <c r="A121" s="16">
        <v>4613</v>
      </c>
      <c r="B121" s="16" t="s">
        <v>802</v>
      </c>
      <c r="C121" s="13">
        <v>2</v>
      </c>
      <c r="D121" s="38">
        <v>43.254103786551269</v>
      </c>
      <c r="E121" s="39"/>
      <c r="F121" s="39">
        <v>44.8</v>
      </c>
      <c r="I121">
        <v>3813</v>
      </c>
      <c r="J121" t="s">
        <v>808</v>
      </c>
      <c r="K121">
        <v>2</v>
      </c>
      <c r="L121" s="2">
        <v>43.212674781189349</v>
      </c>
      <c r="N121">
        <v>42.7</v>
      </c>
      <c r="P121">
        <v>3403</v>
      </c>
      <c r="Q121" t="s">
        <v>850</v>
      </c>
      <c r="R121">
        <v>2</v>
      </c>
      <c r="S121" s="2">
        <v>89.160852162651722</v>
      </c>
      <c r="U121">
        <v>94</v>
      </c>
      <c r="W121">
        <v>1554</v>
      </c>
      <c r="X121" t="s">
        <v>742</v>
      </c>
      <c r="Y121">
        <v>2</v>
      </c>
      <c r="Z121" s="2">
        <v>78.272802593778096</v>
      </c>
      <c r="AB121">
        <v>79.400000000000006</v>
      </c>
    </row>
    <row r="122" spans="1:28" ht="14.45" x14ac:dyDescent="0.35">
      <c r="A122" s="16">
        <v>3403</v>
      </c>
      <c r="B122" s="16" t="s">
        <v>850</v>
      </c>
      <c r="C122" s="13">
        <v>2</v>
      </c>
      <c r="D122" s="38">
        <v>43.254103786551269</v>
      </c>
      <c r="E122" s="39"/>
      <c r="F122" s="39">
        <v>45.1</v>
      </c>
      <c r="I122">
        <v>1579</v>
      </c>
      <c r="J122" t="s">
        <v>1413</v>
      </c>
      <c r="K122">
        <v>2</v>
      </c>
      <c r="L122" s="2">
        <v>43.212674781189349</v>
      </c>
      <c r="N122">
        <v>42.8</v>
      </c>
      <c r="P122">
        <v>4205</v>
      </c>
      <c r="Q122" t="s">
        <v>668</v>
      </c>
      <c r="R122">
        <v>2</v>
      </c>
      <c r="S122" s="2">
        <v>89.160852162651722</v>
      </c>
      <c r="U122">
        <v>94</v>
      </c>
      <c r="W122">
        <v>4206</v>
      </c>
      <c r="X122" t="s">
        <v>729</v>
      </c>
      <c r="Y122">
        <v>2</v>
      </c>
      <c r="Z122" s="2">
        <v>78.272802593778096</v>
      </c>
      <c r="AB122">
        <v>79.400000000000006</v>
      </c>
    </row>
    <row r="123" spans="1:28" ht="14.45" x14ac:dyDescent="0.35">
      <c r="A123" s="16">
        <v>3816</v>
      </c>
      <c r="B123" s="16" t="s">
        <v>746</v>
      </c>
      <c r="C123" s="13">
        <v>2</v>
      </c>
      <c r="D123" s="38">
        <v>43.254103786551269</v>
      </c>
      <c r="E123" s="39"/>
      <c r="F123" s="39">
        <v>45.2</v>
      </c>
      <c r="I123">
        <v>3417</v>
      </c>
      <c r="J123" t="s">
        <v>673</v>
      </c>
      <c r="K123">
        <v>2</v>
      </c>
      <c r="L123" s="2">
        <v>43.212674781189349</v>
      </c>
      <c r="N123">
        <v>42.9</v>
      </c>
      <c r="P123">
        <v>1103</v>
      </c>
      <c r="Q123" t="s">
        <v>865</v>
      </c>
      <c r="R123">
        <v>2</v>
      </c>
      <c r="S123" s="2">
        <v>89.160852162651722</v>
      </c>
      <c r="U123">
        <v>94</v>
      </c>
      <c r="W123">
        <v>1103</v>
      </c>
      <c r="X123" t="s">
        <v>865</v>
      </c>
      <c r="Y123">
        <v>2</v>
      </c>
      <c r="Z123" s="2">
        <v>78.272802593778096</v>
      </c>
      <c r="AB123">
        <v>79.599999999999994</v>
      </c>
    </row>
    <row r="124" spans="1:28" ht="14.45" x14ac:dyDescent="0.35">
      <c r="A124" s="16">
        <v>4601</v>
      </c>
      <c r="B124" s="16" t="s">
        <v>864</v>
      </c>
      <c r="C124" s="13">
        <v>2</v>
      </c>
      <c r="D124" s="38">
        <v>43.254103786551269</v>
      </c>
      <c r="E124" s="39"/>
      <c r="F124" s="39">
        <v>45.2</v>
      </c>
      <c r="I124">
        <v>1577</v>
      </c>
      <c r="J124" t="s">
        <v>725</v>
      </c>
      <c r="K124">
        <v>2</v>
      </c>
      <c r="L124" s="2">
        <v>43.212674781189349</v>
      </c>
      <c r="N124">
        <v>42.9</v>
      </c>
      <c r="P124">
        <v>1579</v>
      </c>
      <c r="Q124" t="s">
        <v>1413</v>
      </c>
      <c r="R124">
        <v>2</v>
      </c>
      <c r="S124" s="2">
        <v>89.160852162651722</v>
      </c>
      <c r="U124">
        <v>95</v>
      </c>
      <c r="W124">
        <v>1127</v>
      </c>
      <c r="X124" t="s">
        <v>805</v>
      </c>
      <c r="Y124">
        <v>2</v>
      </c>
      <c r="Z124" s="2">
        <v>78.272802593778096</v>
      </c>
      <c r="AB124">
        <v>80</v>
      </c>
    </row>
    <row r="125" spans="1:28" ht="14.45" x14ac:dyDescent="0.35">
      <c r="A125" s="16">
        <v>3006</v>
      </c>
      <c r="B125" s="16" t="s">
        <v>842</v>
      </c>
      <c r="C125" s="13">
        <v>2</v>
      </c>
      <c r="D125" s="38">
        <v>43.254103786551269</v>
      </c>
      <c r="E125" s="39"/>
      <c r="F125" s="39">
        <v>45.5</v>
      </c>
      <c r="I125">
        <v>1506</v>
      </c>
      <c r="J125" t="s">
        <v>846</v>
      </c>
      <c r="K125">
        <v>2</v>
      </c>
      <c r="L125" s="2">
        <v>43.212674781189349</v>
      </c>
      <c r="N125">
        <v>43.1</v>
      </c>
      <c r="P125">
        <v>3013</v>
      </c>
      <c r="Q125" t="s">
        <v>667</v>
      </c>
      <c r="R125">
        <v>2</v>
      </c>
      <c r="S125" s="2">
        <v>89.160852162651722</v>
      </c>
      <c r="U125">
        <v>96</v>
      </c>
      <c r="W125">
        <v>3006</v>
      </c>
      <c r="X125" t="s">
        <v>842</v>
      </c>
      <c r="Y125">
        <v>2</v>
      </c>
      <c r="Z125" s="2">
        <v>78.272802593778096</v>
      </c>
      <c r="AB125">
        <v>80</v>
      </c>
    </row>
    <row r="126" spans="1:28" ht="14.45" x14ac:dyDescent="0.35">
      <c r="A126" s="16">
        <v>4626</v>
      </c>
      <c r="B126" s="16" t="s">
        <v>706</v>
      </c>
      <c r="C126" s="13">
        <v>2</v>
      </c>
      <c r="D126" s="38">
        <v>43.254103786551269</v>
      </c>
      <c r="E126" s="39"/>
      <c r="F126" s="39">
        <v>45.6</v>
      </c>
      <c r="I126">
        <v>1124</v>
      </c>
      <c r="J126" t="s">
        <v>847</v>
      </c>
      <c r="K126">
        <v>2</v>
      </c>
      <c r="L126" s="2">
        <v>43.212674781189349</v>
      </c>
      <c r="N126">
        <v>43.2</v>
      </c>
      <c r="P126">
        <v>3415</v>
      </c>
      <c r="Q126" t="s">
        <v>740</v>
      </c>
      <c r="R126">
        <v>2</v>
      </c>
      <c r="S126" s="2">
        <v>89.160852162651722</v>
      </c>
      <c r="U126">
        <v>96</v>
      </c>
      <c r="W126">
        <v>1577</v>
      </c>
      <c r="X126" t="s">
        <v>725</v>
      </c>
      <c r="Y126">
        <v>2</v>
      </c>
      <c r="Z126" s="2">
        <v>78.272802593778096</v>
      </c>
      <c r="AB126">
        <v>80.2</v>
      </c>
    </row>
    <row r="127" spans="1:28" ht="14.45" x14ac:dyDescent="0.35">
      <c r="A127" s="16">
        <v>4213</v>
      </c>
      <c r="B127" s="16" t="s">
        <v>737</v>
      </c>
      <c r="C127" s="13">
        <v>2</v>
      </c>
      <c r="D127" s="38">
        <v>43.254103786551269</v>
      </c>
      <c r="E127" s="39"/>
      <c r="F127" s="39">
        <v>46.2</v>
      </c>
      <c r="I127">
        <v>3002</v>
      </c>
      <c r="J127" t="s">
        <v>836</v>
      </c>
      <c r="K127">
        <v>2</v>
      </c>
      <c r="L127" s="2">
        <v>43.212674781189349</v>
      </c>
      <c r="N127">
        <v>43.2</v>
      </c>
      <c r="P127">
        <v>4613</v>
      </c>
      <c r="Q127" t="s">
        <v>802</v>
      </c>
      <c r="R127">
        <v>2</v>
      </c>
      <c r="S127" s="2">
        <v>89.160852162651722</v>
      </c>
      <c r="U127">
        <v>96</v>
      </c>
      <c r="W127">
        <v>3029</v>
      </c>
      <c r="X127" t="s">
        <v>851</v>
      </c>
      <c r="Y127">
        <v>2</v>
      </c>
      <c r="Z127" s="2">
        <v>78.272802593778096</v>
      </c>
      <c r="AB127">
        <v>80.3</v>
      </c>
    </row>
    <row r="128" spans="1:28" ht="14.45" x14ac:dyDescent="0.35">
      <c r="A128" s="16">
        <v>4630</v>
      </c>
      <c r="B128" s="16" t="s">
        <v>735</v>
      </c>
      <c r="C128" s="13">
        <v>2</v>
      </c>
      <c r="D128" s="38">
        <v>43.254103786551269</v>
      </c>
      <c r="E128" s="39"/>
      <c r="F128" s="39">
        <v>46.4</v>
      </c>
      <c r="I128">
        <v>4626</v>
      </c>
      <c r="J128" t="s">
        <v>706</v>
      </c>
      <c r="K128">
        <v>2</v>
      </c>
      <c r="L128" s="2">
        <v>43.212674781189349</v>
      </c>
      <c r="N128">
        <v>43.2</v>
      </c>
      <c r="P128">
        <v>1505</v>
      </c>
      <c r="Q128" t="s">
        <v>849</v>
      </c>
      <c r="R128">
        <v>2</v>
      </c>
      <c r="S128" s="2">
        <v>89.160852162651722</v>
      </c>
      <c r="U128">
        <v>96</v>
      </c>
      <c r="W128">
        <v>4626</v>
      </c>
      <c r="X128" t="s">
        <v>706</v>
      </c>
      <c r="Y128">
        <v>2</v>
      </c>
      <c r="Z128" s="2">
        <v>78.272802593778096</v>
      </c>
      <c r="AB128">
        <v>80.400000000000006</v>
      </c>
    </row>
    <row r="129" spans="1:28" ht="14.45" x14ac:dyDescent="0.35">
      <c r="A129" s="16">
        <v>5001</v>
      </c>
      <c r="B129" s="16" t="s">
        <v>863</v>
      </c>
      <c r="C129" s="13">
        <v>2</v>
      </c>
      <c r="D129" s="38">
        <v>43.254103786551269</v>
      </c>
      <c r="E129" s="39"/>
      <c r="F129" s="39">
        <v>46.4</v>
      </c>
      <c r="I129">
        <v>3414</v>
      </c>
      <c r="J129" t="s">
        <v>745</v>
      </c>
      <c r="K129">
        <v>2</v>
      </c>
      <c r="L129" s="2">
        <v>43.212674781189349</v>
      </c>
      <c r="N129">
        <v>43.3</v>
      </c>
      <c r="P129">
        <v>3002</v>
      </c>
      <c r="Q129" t="s">
        <v>836</v>
      </c>
      <c r="R129">
        <v>2</v>
      </c>
      <c r="S129" s="2">
        <v>89.160852162651722</v>
      </c>
      <c r="U129">
        <v>96</v>
      </c>
      <c r="W129">
        <v>3403</v>
      </c>
      <c r="X129" t="s">
        <v>850</v>
      </c>
      <c r="Y129">
        <v>2</v>
      </c>
      <c r="Z129" s="2">
        <v>78.272802593778096</v>
      </c>
      <c r="AB129">
        <v>80.5</v>
      </c>
    </row>
    <row r="130" spans="1:28" ht="14.45" x14ac:dyDescent="0.35">
      <c r="A130" s="16">
        <v>4206</v>
      </c>
      <c r="B130" s="16" t="s">
        <v>729</v>
      </c>
      <c r="C130" s="13">
        <v>2</v>
      </c>
      <c r="D130" s="38">
        <v>43.254103786551269</v>
      </c>
      <c r="E130" s="39"/>
      <c r="F130" s="39">
        <v>46.9</v>
      </c>
      <c r="I130">
        <v>3029</v>
      </c>
      <c r="J130" t="s">
        <v>851</v>
      </c>
      <c r="K130">
        <v>2</v>
      </c>
      <c r="L130" s="2">
        <v>43.212674781189349</v>
      </c>
      <c r="N130">
        <v>43.3</v>
      </c>
      <c r="P130">
        <v>3806</v>
      </c>
      <c r="Q130" t="s">
        <v>844</v>
      </c>
      <c r="R130">
        <v>2</v>
      </c>
      <c r="S130" s="2">
        <v>89.160852162651722</v>
      </c>
      <c r="U130">
        <v>96</v>
      </c>
      <c r="W130">
        <v>4207</v>
      </c>
      <c r="X130" t="s">
        <v>739</v>
      </c>
      <c r="Y130">
        <v>2</v>
      </c>
      <c r="Z130" s="2">
        <v>78.272802593778096</v>
      </c>
      <c r="AB130">
        <v>80.599999999999994</v>
      </c>
    </row>
    <row r="131" spans="1:28" ht="14.45" x14ac:dyDescent="0.35">
      <c r="A131" s="16">
        <v>3045</v>
      </c>
      <c r="B131" s="16" t="s">
        <v>670</v>
      </c>
      <c r="C131" s="13">
        <v>2</v>
      </c>
      <c r="D131" s="38">
        <v>43.254103786551269</v>
      </c>
      <c r="E131" s="39"/>
      <c r="F131" s="39">
        <v>47.3</v>
      </c>
      <c r="I131">
        <v>3031</v>
      </c>
      <c r="J131" t="s">
        <v>848</v>
      </c>
      <c r="K131">
        <v>2</v>
      </c>
      <c r="L131" s="2">
        <v>43.212674781189349</v>
      </c>
      <c r="N131">
        <v>43.3</v>
      </c>
      <c r="P131">
        <v>1111</v>
      </c>
      <c r="Q131" t="s">
        <v>674</v>
      </c>
      <c r="R131">
        <v>2</v>
      </c>
      <c r="S131" s="2">
        <v>89.160852162651722</v>
      </c>
      <c r="U131">
        <v>97</v>
      </c>
      <c r="W131">
        <v>4613</v>
      </c>
      <c r="X131" t="s">
        <v>802</v>
      </c>
      <c r="Y131">
        <v>2</v>
      </c>
      <c r="Z131" s="2">
        <v>78.272802593778096</v>
      </c>
      <c r="AB131">
        <v>80.7</v>
      </c>
    </row>
    <row r="132" spans="1:28" ht="14.45" x14ac:dyDescent="0.35">
      <c r="A132" s="16">
        <v>4650</v>
      </c>
      <c r="B132" s="16" t="s">
        <v>744</v>
      </c>
      <c r="C132" s="13">
        <v>2</v>
      </c>
      <c r="D132" s="38">
        <v>43.254103786551269</v>
      </c>
      <c r="E132" s="39"/>
      <c r="F132" s="39">
        <v>47.5</v>
      </c>
      <c r="I132">
        <v>1554</v>
      </c>
      <c r="J132" t="s">
        <v>742</v>
      </c>
      <c r="K132">
        <v>2</v>
      </c>
      <c r="L132" s="2">
        <v>43.212674781189349</v>
      </c>
      <c r="N132">
        <v>43.5</v>
      </c>
      <c r="P132">
        <v>4206</v>
      </c>
      <c r="Q132" t="s">
        <v>729</v>
      </c>
      <c r="R132">
        <v>2</v>
      </c>
      <c r="S132" s="2">
        <v>89.160852162651722</v>
      </c>
      <c r="U132">
        <v>97</v>
      </c>
      <c r="W132">
        <v>3419</v>
      </c>
      <c r="X132" t="s">
        <v>1415</v>
      </c>
      <c r="Y132">
        <v>2</v>
      </c>
      <c r="Z132" s="2">
        <v>78.272802593778096</v>
      </c>
      <c r="AB132">
        <v>80.900000000000006</v>
      </c>
    </row>
    <row r="133" spans="1:28" ht="14.45" x14ac:dyDescent="0.35">
      <c r="A133" s="16">
        <v>3806</v>
      </c>
      <c r="B133" s="16" t="s">
        <v>844</v>
      </c>
      <c r="C133" s="13">
        <v>2</v>
      </c>
      <c r="D133" s="38">
        <v>43.254103786551269</v>
      </c>
      <c r="E133" s="39"/>
      <c r="F133" s="39">
        <v>47.6</v>
      </c>
      <c r="I133">
        <v>3013</v>
      </c>
      <c r="J133" t="s">
        <v>667</v>
      </c>
      <c r="K133">
        <v>2</v>
      </c>
      <c r="L133" s="2">
        <v>43.212674781189349</v>
      </c>
      <c r="N133">
        <v>43.6</v>
      </c>
      <c r="P133">
        <v>3401</v>
      </c>
      <c r="Q133" t="s">
        <v>804</v>
      </c>
      <c r="R133">
        <v>2</v>
      </c>
      <c r="S133" s="2">
        <v>89.160852162651722</v>
      </c>
      <c r="U133">
        <v>97</v>
      </c>
      <c r="W133">
        <v>3816</v>
      </c>
      <c r="X133" t="s">
        <v>746</v>
      </c>
      <c r="Y133">
        <v>2</v>
      </c>
      <c r="Z133" s="2">
        <v>78.272802593778096</v>
      </c>
      <c r="AB133">
        <v>81.7</v>
      </c>
    </row>
    <row r="134" spans="1:28" ht="14.45" x14ac:dyDescent="0.35">
      <c r="A134" s="16">
        <v>3417</v>
      </c>
      <c r="B134" s="16" t="s">
        <v>673</v>
      </c>
      <c r="C134" s="13">
        <v>2</v>
      </c>
      <c r="D134" s="38">
        <v>43.254103786551269</v>
      </c>
      <c r="E134" s="39"/>
      <c r="F134" s="39">
        <v>48.5</v>
      </c>
      <c r="I134">
        <v>1507</v>
      </c>
      <c r="J134" t="s">
        <v>845</v>
      </c>
      <c r="K134">
        <v>2</v>
      </c>
      <c r="L134" s="2">
        <v>43.212674781189349</v>
      </c>
      <c r="N134">
        <v>43.7</v>
      </c>
      <c r="P134">
        <v>3813</v>
      </c>
      <c r="Q134" t="s">
        <v>808</v>
      </c>
      <c r="R134">
        <v>2</v>
      </c>
      <c r="S134" s="2">
        <v>89.160852162651722</v>
      </c>
      <c r="U134">
        <v>97</v>
      </c>
      <c r="W134">
        <v>5001</v>
      </c>
      <c r="X134" t="s">
        <v>863</v>
      </c>
      <c r="Y134">
        <v>2</v>
      </c>
      <c r="Z134" s="2">
        <v>78.272802593778096</v>
      </c>
      <c r="AB134">
        <v>82.1</v>
      </c>
    </row>
    <row r="135" spans="1:28" ht="14.45" x14ac:dyDescent="0.35">
      <c r="A135" s="16">
        <v>3808</v>
      </c>
      <c r="B135" s="16" t="s">
        <v>807</v>
      </c>
      <c r="C135" s="13">
        <v>2</v>
      </c>
      <c r="D135" s="38">
        <v>43.254103786551269</v>
      </c>
      <c r="E135" s="39"/>
      <c r="F135" s="39">
        <v>48.6</v>
      </c>
      <c r="I135">
        <v>3025</v>
      </c>
      <c r="J135" t="s">
        <v>866</v>
      </c>
      <c r="K135">
        <v>2</v>
      </c>
      <c r="L135" s="2">
        <v>43.212674781189349</v>
      </c>
      <c r="N135">
        <v>43.7</v>
      </c>
      <c r="P135">
        <v>4207</v>
      </c>
      <c r="Q135" t="s">
        <v>739</v>
      </c>
      <c r="R135">
        <v>2</v>
      </c>
      <c r="S135" s="2">
        <v>89.160852162651722</v>
      </c>
      <c r="U135">
        <v>98</v>
      </c>
      <c r="W135">
        <v>3813</v>
      </c>
      <c r="X135" t="s">
        <v>808</v>
      </c>
      <c r="Y135">
        <v>2</v>
      </c>
      <c r="Z135" s="2">
        <v>78.272802593778096</v>
      </c>
      <c r="AB135">
        <v>82.4</v>
      </c>
    </row>
    <row r="136" spans="1:28" ht="14.45" x14ac:dyDescent="0.35">
      <c r="A136" s="16">
        <v>3812</v>
      </c>
      <c r="B136" s="16" t="s">
        <v>574</v>
      </c>
      <c r="C136" s="13">
        <v>2</v>
      </c>
      <c r="D136" s="38">
        <v>43.254103786551269</v>
      </c>
      <c r="E136" s="39"/>
      <c r="F136" s="39">
        <v>49</v>
      </c>
      <c r="I136">
        <v>5001</v>
      </c>
      <c r="J136" t="s">
        <v>863</v>
      </c>
      <c r="K136">
        <v>2</v>
      </c>
      <c r="L136" s="2">
        <v>43.212674781189349</v>
      </c>
      <c r="N136">
        <v>43.7</v>
      </c>
      <c r="P136">
        <v>1127</v>
      </c>
      <c r="Q136" t="s">
        <v>805</v>
      </c>
      <c r="R136">
        <v>2</v>
      </c>
      <c r="S136" s="2">
        <v>89.160852162651722</v>
      </c>
      <c r="U136">
        <v>98</v>
      </c>
      <c r="W136">
        <v>3806</v>
      </c>
      <c r="X136" t="s">
        <v>844</v>
      </c>
      <c r="Y136">
        <v>2</v>
      </c>
      <c r="Z136" s="2">
        <v>78.272802593778096</v>
      </c>
      <c r="AB136">
        <v>82.6</v>
      </c>
    </row>
    <row r="137" spans="1:28" ht="14.45" x14ac:dyDescent="0.35">
      <c r="A137" s="16">
        <v>5006</v>
      </c>
      <c r="B137" s="16" t="s">
        <v>833</v>
      </c>
      <c r="C137" s="13">
        <v>2</v>
      </c>
      <c r="D137" s="38">
        <v>43.254103786551269</v>
      </c>
      <c r="E137" s="39"/>
      <c r="F137" s="39">
        <v>49</v>
      </c>
      <c r="I137">
        <v>1103</v>
      </c>
      <c r="J137" t="s">
        <v>865</v>
      </c>
      <c r="K137">
        <v>2</v>
      </c>
      <c r="L137" s="2">
        <v>43.212674781189349</v>
      </c>
      <c r="N137">
        <v>43.9</v>
      </c>
      <c r="P137">
        <v>5059</v>
      </c>
      <c r="Q137" t="s">
        <v>1414</v>
      </c>
      <c r="R137">
        <v>2</v>
      </c>
      <c r="S137" s="2">
        <v>89.160852162651722</v>
      </c>
      <c r="U137">
        <v>98</v>
      </c>
      <c r="W137">
        <v>5032</v>
      </c>
      <c r="X137" t="s">
        <v>671</v>
      </c>
      <c r="Y137">
        <v>2</v>
      </c>
      <c r="Z137" s="2">
        <v>78.272802593778096</v>
      </c>
      <c r="AB137">
        <v>82.9</v>
      </c>
    </row>
    <row r="138" spans="1:28" ht="14.45" x14ac:dyDescent="0.35">
      <c r="A138" s="16">
        <v>5059</v>
      </c>
      <c r="B138" s="16" t="s">
        <v>1414</v>
      </c>
      <c r="C138" s="13">
        <v>2</v>
      </c>
      <c r="D138" s="38">
        <v>43.254103786551269</v>
      </c>
      <c r="E138" s="39"/>
      <c r="F138" s="39">
        <v>49.3</v>
      </c>
      <c r="I138">
        <v>4213</v>
      </c>
      <c r="J138" t="s">
        <v>737</v>
      </c>
      <c r="K138">
        <v>2</v>
      </c>
      <c r="L138" s="2">
        <v>43.212674781189349</v>
      </c>
      <c r="N138">
        <v>44</v>
      </c>
      <c r="P138">
        <v>3006</v>
      </c>
      <c r="Q138" t="s">
        <v>842</v>
      </c>
      <c r="R138">
        <v>2</v>
      </c>
      <c r="S138" s="2">
        <v>89.160852162651722</v>
      </c>
      <c r="U138">
        <v>98</v>
      </c>
      <c r="W138">
        <v>3431</v>
      </c>
      <c r="X138" t="s">
        <v>573</v>
      </c>
      <c r="Y138">
        <v>2</v>
      </c>
      <c r="Z138" s="2">
        <v>78.272802593778096</v>
      </c>
      <c r="AB138">
        <v>83.2</v>
      </c>
    </row>
    <row r="139" spans="1:28" ht="14.45" x14ac:dyDescent="0.35">
      <c r="A139" s="16">
        <v>4205</v>
      </c>
      <c r="B139" s="16" t="s">
        <v>668</v>
      </c>
      <c r="C139" s="13">
        <v>2</v>
      </c>
      <c r="D139" s="38">
        <v>43.254103786551269</v>
      </c>
      <c r="E139" s="39"/>
      <c r="F139" s="39">
        <v>49.6</v>
      </c>
      <c r="I139">
        <v>4601</v>
      </c>
      <c r="J139" t="s">
        <v>864</v>
      </c>
      <c r="K139">
        <v>2</v>
      </c>
      <c r="L139" s="2">
        <v>43.212674781189349</v>
      </c>
      <c r="N139">
        <v>44</v>
      </c>
      <c r="P139">
        <v>3029</v>
      </c>
      <c r="Q139" t="s">
        <v>851</v>
      </c>
      <c r="R139">
        <v>2</v>
      </c>
      <c r="S139" s="2">
        <v>89.160852162651722</v>
      </c>
      <c r="U139">
        <v>98</v>
      </c>
      <c r="W139">
        <v>5006</v>
      </c>
      <c r="X139" t="s">
        <v>833</v>
      </c>
      <c r="Y139">
        <v>2</v>
      </c>
      <c r="Z139" s="2">
        <v>78.272802593778096</v>
      </c>
      <c r="AB139">
        <v>83.4</v>
      </c>
    </row>
    <row r="140" spans="1:28" ht="14.45" x14ac:dyDescent="0.35">
      <c r="A140" s="16">
        <v>1577</v>
      </c>
      <c r="B140" s="16" t="s">
        <v>725</v>
      </c>
      <c r="C140" s="13">
        <v>2</v>
      </c>
      <c r="D140" s="38">
        <v>43.254103786551269</v>
      </c>
      <c r="E140" s="39"/>
      <c r="F140" s="39">
        <v>51.1</v>
      </c>
      <c r="I140">
        <v>3405</v>
      </c>
      <c r="J140" t="s">
        <v>852</v>
      </c>
      <c r="K140">
        <v>2</v>
      </c>
      <c r="L140" s="2">
        <v>43.212674781189349</v>
      </c>
      <c r="N140">
        <v>44.2</v>
      </c>
      <c r="P140">
        <v>4626</v>
      </c>
      <c r="Q140" t="s">
        <v>706</v>
      </c>
      <c r="R140">
        <v>2</v>
      </c>
      <c r="S140" s="2">
        <v>89.160852162651722</v>
      </c>
      <c r="U140">
        <v>98</v>
      </c>
      <c r="W140">
        <v>1101</v>
      </c>
      <c r="X140" t="s">
        <v>806</v>
      </c>
      <c r="Y140">
        <v>2</v>
      </c>
      <c r="Z140" s="2">
        <v>78.272802593778096</v>
      </c>
      <c r="AB140">
        <v>83.5</v>
      </c>
    </row>
    <row r="141" spans="1:28" ht="14.45" x14ac:dyDescent="0.35">
      <c r="A141" s="16">
        <v>3419</v>
      </c>
      <c r="B141" s="16" t="s">
        <v>1415</v>
      </c>
      <c r="C141" s="13">
        <v>2</v>
      </c>
      <c r="D141" s="38">
        <v>43.254103786551269</v>
      </c>
      <c r="E141" s="39"/>
      <c r="F141" s="39">
        <v>51.6</v>
      </c>
      <c r="I141">
        <v>3006</v>
      </c>
      <c r="J141" t="s">
        <v>842</v>
      </c>
      <c r="K141">
        <v>2</v>
      </c>
      <c r="L141" s="2">
        <v>43.212674781189349</v>
      </c>
      <c r="N141">
        <v>44.3</v>
      </c>
      <c r="P141">
        <v>1557</v>
      </c>
      <c r="Q141" t="s">
        <v>570</v>
      </c>
      <c r="R141">
        <v>2</v>
      </c>
      <c r="S141" s="2">
        <v>89.160852162651722</v>
      </c>
      <c r="U141">
        <v>100</v>
      </c>
      <c r="W141">
        <v>3003</v>
      </c>
      <c r="X141" t="s">
        <v>862</v>
      </c>
      <c r="Y141">
        <v>2</v>
      </c>
      <c r="Z141" s="2">
        <v>78.272802593778096</v>
      </c>
      <c r="AB141">
        <v>83.6</v>
      </c>
    </row>
    <row r="142" spans="1:28" ht="14.45" x14ac:dyDescent="0.35">
      <c r="A142" s="16">
        <v>4201</v>
      </c>
      <c r="B142" s="16" t="s">
        <v>741</v>
      </c>
      <c r="C142" s="13">
        <v>2</v>
      </c>
      <c r="D142" s="38">
        <v>43.254103786551269</v>
      </c>
      <c r="E142" s="39"/>
      <c r="F142" s="39">
        <v>53.8</v>
      </c>
      <c r="I142">
        <v>3403</v>
      </c>
      <c r="J142" t="s">
        <v>850</v>
      </c>
      <c r="K142">
        <v>2</v>
      </c>
      <c r="L142" s="2">
        <v>43.212674781189349</v>
      </c>
      <c r="N142">
        <v>44.8</v>
      </c>
      <c r="P142">
        <v>3045</v>
      </c>
      <c r="Q142" t="s">
        <v>670</v>
      </c>
      <c r="R142">
        <v>2</v>
      </c>
      <c r="S142" s="2">
        <v>89.160852162651722</v>
      </c>
      <c r="U142">
        <v>100</v>
      </c>
      <c r="W142">
        <v>4205</v>
      </c>
      <c r="X142" t="s">
        <v>668</v>
      </c>
      <c r="Y142">
        <v>2</v>
      </c>
      <c r="Z142" s="2">
        <v>78.272802593778096</v>
      </c>
      <c r="AB142">
        <v>83.8</v>
      </c>
    </row>
    <row r="143" spans="1:28" ht="14.45" x14ac:dyDescent="0.35">
      <c r="A143" s="16">
        <v>3418</v>
      </c>
      <c r="B143" s="16" t="s">
        <v>736</v>
      </c>
      <c r="C143" s="13">
        <v>2</v>
      </c>
      <c r="D143" s="38">
        <v>43.254103786551269</v>
      </c>
      <c r="E143" s="39"/>
      <c r="F143" s="39">
        <v>54.3</v>
      </c>
      <c r="I143">
        <v>3431</v>
      </c>
      <c r="J143" t="s">
        <v>573</v>
      </c>
      <c r="K143">
        <v>2</v>
      </c>
      <c r="L143" s="2">
        <v>43.212674781189349</v>
      </c>
      <c r="N143">
        <v>45.5</v>
      </c>
      <c r="P143">
        <v>5032</v>
      </c>
      <c r="Q143" t="s">
        <v>671</v>
      </c>
      <c r="R143">
        <v>2</v>
      </c>
      <c r="S143" s="2">
        <v>89.160852162651722</v>
      </c>
      <c r="U143">
        <v>100</v>
      </c>
      <c r="W143">
        <v>1112</v>
      </c>
      <c r="X143" t="s">
        <v>666</v>
      </c>
      <c r="Y143">
        <v>2</v>
      </c>
      <c r="Z143" s="2">
        <v>78.272802593778096</v>
      </c>
      <c r="AB143">
        <v>85.4</v>
      </c>
    </row>
    <row r="144" spans="1:28" ht="14.45" x14ac:dyDescent="0.35">
      <c r="A144" s="16">
        <v>3416</v>
      </c>
      <c r="B144" s="16" t="s">
        <v>738</v>
      </c>
      <c r="C144" s="13">
        <v>2</v>
      </c>
      <c r="D144" s="38">
        <v>43.254103786551269</v>
      </c>
      <c r="E144" s="39"/>
      <c r="F144" s="39">
        <v>54.7</v>
      </c>
      <c r="I144">
        <v>4630</v>
      </c>
      <c r="J144" t="s">
        <v>735</v>
      </c>
      <c r="K144">
        <v>2</v>
      </c>
      <c r="L144" s="2">
        <v>43.212674781189349</v>
      </c>
      <c r="N144">
        <v>46.8</v>
      </c>
      <c r="P144">
        <v>4213</v>
      </c>
      <c r="Q144" t="s">
        <v>737</v>
      </c>
      <c r="R144">
        <v>2</v>
      </c>
      <c r="S144" s="2">
        <v>89.160852162651722</v>
      </c>
      <c r="U144">
        <v>100</v>
      </c>
      <c r="W144">
        <v>4213</v>
      </c>
      <c r="X144" t="s">
        <v>737</v>
      </c>
      <c r="Y144">
        <v>2</v>
      </c>
      <c r="Z144" s="2">
        <v>78.272802593778096</v>
      </c>
      <c r="AB144">
        <v>85.9</v>
      </c>
    </row>
    <row r="145" spans="1:28" ht="14.45" x14ac:dyDescent="0.35">
      <c r="A145" s="16">
        <v>3431</v>
      </c>
      <c r="B145" s="16" t="s">
        <v>573</v>
      </c>
      <c r="C145" s="13">
        <v>2</v>
      </c>
      <c r="D145" s="38">
        <v>43.254103786551269</v>
      </c>
      <c r="E145" s="39"/>
      <c r="F145" s="39">
        <v>57.3</v>
      </c>
      <c r="I145">
        <v>1557</v>
      </c>
      <c r="J145" t="s">
        <v>570</v>
      </c>
      <c r="K145">
        <v>2</v>
      </c>
      <c r="L145" s="2">
        <v>43.212674781189349</v>
      </c>
      <c r="N145">
        <v>47.6</v>
      </c>
      <c r="P145">
        <v>4650</v>
      </c>
      <c r="Q145" t="s">
        <v>744</v>
      </c>
      <c r="R145">
        <v>2</v>
      </c>
      <c r="S145" s="2">
        <v>89.160852162651722</v>
      </c>
      <c r="U145">
        <v>100</v>
      </c>
      <c r="W145">
        <v>3812</v>
      </c>
      <c r="X145" t="s">
        <v>574</v>
      </c>
      <c r="Y145">
        <v>2</v>
      </c>
      <c r="Z145" s="2">
        <v>78.272802593778096</v>
      </c>
      <c r="AB145">
        <v>86.8</v>
      </c>
    </row>
    <row r="146" spans="1:28" ht="14.45" x14ac:dyDescent="0.35">
      <c r="A146" s="16">
        <v>3024</v>
      </c>
      <c r="B146" s="16" t="s">
        <v>869</v>
      </c>
      <c r="C146" s="13">
        <v>3</v>
      </c>
      <c r="D146" s="38">
        <v>38.824835533384295</v>
      </c>
      <c r="E146" s="39">
        <v>33.9</v>
      </c>
      <c r="F146" s="39"/>
      <c r="I146">
        <v>4212</v>
      </c>
      <c r="J146" t="s">
        <v>569</v>
      </c>
      <c r="K146">
        <v>3</v>
      </c>
      <c r="L146" s="2">
        <v>44.37940091389568</v>
      </c>
      <c r="M146">
        <v>39.6</v>
      </c>
      <c r="P146">
        <v>3421</v>
      </c>
      <c r="Q146" t="s">
        <v>757</v>
      </c>
      <c r="R146">
        <v>3</v>
      </c>
      <c r="S146" s="2">
        <v>90.084127087761559</v>
      </c>
      <c r="T146">
        <v>50</v>
      </c>
      <c r="W146">
        <v>3012</v>
      </c>
      <c r="X146" t="s">
        <v>577</v>
      </c>
      <c r="Y146">
        <v>3</v>
      </c>
      <c r="Z146" s="2">
        <v>75.435923255129424</v>
      </c>
      <c r="AA146">
        <v>65.900000000000006</v>
      </c>
    </row>
    <row r="147" spans="1:28" ht="14.45" x14ac:dyDescent="0.35">
      <c r="A147" s="16">
        <v>1871</v>
      </c>
      <c r="B147" s="16" t="s">
        <v>682</v>
      </c>
      <c r="C147" s="13">
        <v>3</v>
      </c>
      <c r="D147" s="38">
        <v>38.824835533384295</v>
      </c>
      <c r="E147" s="39">
        <v>36</v>
      </c>
      <c r="F147" s="39"/>
      <c r="I147">
        <v>3050</v>
      </c>
      <c r="J147" t="s">
        <v>583</v>
      </c>
      <c r="K147">
        <v>3</v>
      </c>
      <c r="L147" s="2">
        <v>44.37940091389568</v>
      </c>
      <c r="M147">
        <v>39.9</v>
      </c>
      <c r="P147">
        <v>3440</v>
      </c>
      <c r="Q147" t="s">
        <v>755</v>
      </c>
      <c r="R147">
        <v>3</v>
      </c>
      <c r="S147" s="2">
        <v>90.084127087761559</v>
      </c>
      <c r="T147">
        <v>50</v>
      </c>
      <c r="W147">
        <v>1525</v>
      </c>
      <c r="X147" t="s">
        <v>677</v>
      </c>
      <c r="Y147">
        <v>3</v>
      </c>
      <c r="Z147" s="2">
        <v>75.435923255129424</v>
      </c>
      <c r="AA147">
        <v>69.7</v>
      </c>
    </row>
    <row r="148" spans="1:28" ht="14.45" x14ac:dyDescent="0.35">
      <c r="A148" s="16">
        <v>301</v>
      </c>
      <c r="B148" s="16" t="s">
        <v>138</v>
      </c>
      <c r="C148" s="13">
        <v>3</v>
      </c>
      <c r="D148" s="38">
        <v>38.824835533384295</v>
      </c>
      <c r="E148" s="39">
        <v>36.299999999999997</v>
      </c>
      <c r="F148" s="39"/>
      <c r="I148">
        <v>3046</v>
      </c>
      <c r="J148" t="s">
        <v>580</v>
      </c>
      <c r="K148">
        <v>3</v>
      </c>
      <c r="L148" s="2">
        <v>44.37940091389568</v>
      </c>
      <c r="M148">
        <v>40</v>
      </c>
      <c r="P148">
        <v>5047</v>
      </c>
      <c r="Q148" t="s">
        <v>683</v>
      </c>
      <c r="R148">
        <v>3</v>
      </c>
      <c r="S148" s="2">
        <v>90.084127087761559</v>
      </c>
      <c r="T148">
        <v>53</v>
      </c>
      <c r="W148">
        <v>5401</v>
      </c>
      <c r="X148" t="s">
        <v>867</v>
      </c>
      <c r="Y148">
        <v>3</v>
      </c>
      <c r="Z148" s="2">
        <v>75.435923255129424</v>
      </c>
      <c r="AA148">
        <v>69.8</v>
      </c>
    </row>
    <row r="149" spans="1:28" ht="14.45" x14ac:dyDescent="0.35">
      <c r="A149" s="16">
        <v>1511</v>
      </c>
      <c r="B149" s="16" t="s">
        <v>669</v>
      </c>
      <c r="C149" s="13">
        <v>3</v>
      </c>
      <c r="D149" s="38">
        <v>38.824835533384295</v>
      </c>
      <c r="E149" s="39">
        <v>37.6</v>
      </c>
      <c r="F149" s="13"/>
      <c r="I149">
        <v>1824</v>
      </c>
      <c r="J149" t="s">
        <v>814</v>
      </c>
      <c r="K149">
        <v>3</v>
      </c>
      <c r="L149" s="2">
        <v>44.37940091389568</v>
      </c>
      <c r="M149">
        <v>40.799999999999997</v>
      </c>
      <c r="P149">
        <v>5401</v>
      </c>
      <c r="Q149" t="s">
        <v>867</v>
      </c>
      <c r="R149">
        <v>3</v>
      </c>
      <c r="S149" s="2">
        <v>90.084127087761559</v>
      </c>
      <c r="T149">
        <v>63</v>
      </c>
      <c r="W149">
        <v>1511</v>
      </c>
      <c r="X149" t="s">
        <v>669</v>
      </c>
      <c r="Y149">
        <v>3</v>
      </c>
      <c r="Z149" s="2">
        <v>75.435923255129424</v>
      </c>
      <c r="AA149">
        <v>71.3</v>
      </c>
    </row>
    <row r="150" spans="1:28" ht="14.45" x14ac:dyDescent="0.35">
      <c r="A150" s="16">
        <v>3050</v>
      </c>
      <c r="B150" s="16" t="s">
        <v>583</v>
      </c>
      <c r="C150" s="13">
        <v>3</v>
      </c>
      <c r="D150" s="38">
        <v>38.824835533384295</v>
      </c>
      <c r="E150" s="39">
        <v>37.700000000000003</v>
      </c>
      <c r="F150" s="39"/>
      <c r="I150">
        <v>4621</v>
      </c>
      <c r="J150" t="s">
        <v>810</v>
      </c>
      <c r="K150">
        <v>3</v>
      </c>
      <c r="L150" s="2">
        <v>44.37940091389568</v>
      </c>
      <c r="M150">
        <v>40.9</v>
      </c>
      <c r="P150">
        <v>1820</v>
      </c>
      <c r="Q150" t="s">
        <v>759</v>
      </c>
      <c r="R150">
        <v>3</v>
      </c>
      <c r="S150" s="2">
        <v>90.084127087761559</v>
      </c>
      <c r="T150">
        <v>63</v>
      </c>
      <c r="W150">
        <v>3427</v>
      </c>
      <c r="X150" t="s">
        <v>752</v>
      </c>
      <c r="Y150">
        <v>3</v>
      </c>
      <c r="Z150" s="2">
        <v>75.435923255129424</v>
      </c>
      <c r="AA150">
        <v>72.2</v>
      </c>
    </row>
    <row r="151" spans="1:28" ht="14.45" x14ac:dyDescent="0.35">
      <c r="A151" s="16">
        <v>1865</v>
      </c>
      <c r="B151" s="16" t="s">
        <v>749</v>
      </c>
      <c r="C151" s="13">
        <v>3</v>
      </c>
      <c r="D151" s="38">
        <v>38.824835533384295</v>
      </c>
      <c r="E151" s="39">
        <v>37.9</v>
      </c>
      <c r="F151" s="13"/>
      <c r="I151">
        <v>3815</v>
      </c>
      <c r="J151" t="s">
        <v>672</v>
      </c>
      <c r="K151">
        <v>3</v>
      </c>
      <c r="L151" s="2">
        <v>44.37940091389568</v>
      </c>
      <c r="M151">
        <v>41</v>
      </c>
      <c r="P151">
        <v>5053</v>
      </c>
      <c r="Q151" t="s">
        <v>747</v>
      </c>
      <c r="R151">
        <v>3</v>
      </c>
      <c r="S151" s="2">
        <v>90.084127087761559</v>
      </c>
      <c r="T151">
        <v>73</v>
      </c>
      <c r="W151">
        <v>3421</v>
      </c>
      <c r="X151" t="s">
        <v>757</v>
      </c>
      <c r="Y151">
        <v>3</v>
      </c>
      <c r="Z151" s="2">
        <v>75.435923255129424</v>
      </c>
      <c r="AA151">
        <v>73.400000000000006</v>
      </c>
    </row>
    <row r="152" spans="1:28" ht="14.45" x14ac:dyDescent="0.35">
      <c r="A152" s="16">
        <v>4611</v>
      </c>
      <c r="B152" s="16" t="s">
        <v>679</v>
      </c>
      <c r="C152" s="13">
        <v>3</v>
      </c>
      <c r="D152" s="38">
        <v>38.824835533384295</v>
      </c>
      <c r="E152" s="39">
        <v>38.299999999999997</v>
      </c>
      <c r="F152" s="39"/>
      <c r="I152">
        <v>1860</v>
      </c>
      <c r="J152" t="s">
        <v>811</v>
      </c>
      <c r="K152">
        <v>3</v>
      </c>
      <c r="L152" s="2">
        <v>44.37940091389568</v>
      </c>
      <c r="M152">
        <v>41</v>
      </c>
      <c r="P152">
        <v>1511</v>
      </c>
      <c r="Q152" t="s">
        <v>669</v>
      </c>
      <c r="R152">
        <v>3</v>
      </c>
      <c r="S152" s="2">
        <v>90.084127087761559</v>
      </c>
      <c r="T152">
        <v>77</v>
      </c>
      <c r="W152">
        <v>3024</v>
      </c>
      <c r="X152" t="s">
        <v>869</v>
      </c>
      <c r="Y152">
        <v>3</v>
      </c>
      <c r="Z152" s="2">
        <v>75.435923255129424</v>
      </c>
      <c r="AA152">
        <v>73.5</v>
      </c>
    </row>
    <row r="153" spans="1:28" ht="14.45" x14ac:dyDescent="0.35">
      <c r="A153" s="16">
        <v>1560</v>
      </c>
      <c r="B153" s="16" t="s">
        <v>678</v>
      </c>
      <c r="C153" s="13">
        <v>3</v>
      </c>
      <c r="D153" s="38">
        <v>38.824835533384295</v>
      </c>
      <c r="E153" s="39">
        <v>38.5</v>
      </c>
      <c r="F153" s="39"/>
      <c r="I153">
        <v>5419</v>
      </c>
      <c r="J153" t="s">
        <v>681</v>
      </c>
      <c r="K153">
        <v>3</v>
      </c>
      <c r="L153" s="2">
        <v>44.37940091389568</v>
      </c>
      <c r="M153">
        <v>41.1</v>
      </c>
      <c r="P153">
        <v>1539</v>
      </c>
      <c r="Q153" t="s">
        <v>754</v>
      </c>
      <c r="R153">
        <v>3</v>
      </c>
      <c r="S153" s="2">
        <v>90.084127087761559</v>
      </c>
      <c r="T153">
        <v>79</v>
      </c>
      <c r="W153">
        <v>301</v>
      </c>
      <c r="X153" t="s">
        <v>138</v>
      </c>
      <c r="Y153">
        <v>3</v>
      </c>
      <c r="Z153" s="2">
        <v>75.435923255129424</v>
      </c>
      <c r="AA153">
        <v>74.3</v>
      </c>
    </row>
    <row r="154" spans="1:28" ht="14.45" x14ac:dyDescent="0.35">
      <c r="A154" s="16">
        <v>1160</v>
      </c>
      <c r="B154" s="16" t="s">
        <v>748</v>
      </c>
      <c r="C154" s="13">
        <v>3</v>
      </c>
      <c r="D154" s="38">
        <v>38.824835533384295</v>
      </c>
      <c r="E154" s="39">
        <v>38.700000000000003</v>
      </c>
      <c r="F154" s="39"/>
      <c r="I154">
        <v>4211</v>
      </c>
      <c r="J154" t="s">
        <v>579</v>
      </c>
      <c r="K154">
        <v>3</v>
      </c>
      <c r="L154" s="2">
        <v>44.37940091389568</v>
      </c>
      <c r="M154">
        <v>41.2</v>
      </c>
      <c r="P154">
        <v>1804</v>
      </c>
      <c r="Q154" t="s">
        <v>868</v>
      </c>
      <c r="R154">
        <v>3</v>
      </c>
      <c r="S154" s="2">
        <v>90.084127087761559</v>
      </c>
      <c r="T154">
        <v>80</v>
      </c>
      <c r="W154">
        <v>3046</v>
      </c>
      <c r="X154" t="s">
        <v>580</v>
      </c>
      <c r="Y154">
        <v>3</v>
      </c>
      <c r="Z154" s="2">
        <v>75.435923255129424</v>
      </c>
      <c r="AA154">
        <v>74.400000000000006</v>
      </c>
    </row>
    <row r="155" spans="1:28" ht="14.45" x14ac:dyDescent="0.35">
      <c r="A155" s="16">
        <v>3046</v>
      </c>
      <c r="B155" s="16" t="s">
        <v>580</v>
      </c>
      <c r="C155" s="13">
        <v>3</v>
      </c>
      <c r="D155" s="38">
        <v>38.824835533384295</v>
      </c>
      <c r="E155" s="39">
        <v>39.6</v>
      </c>
      <c r="F155" s="39"/>
      <c r="I155">
        <v>3448</v>
      </c>
      <c r="J155" t="s">
        <v>756</v>
      </c>
      <c r="K155">
        <v>3</v>
      </c>
      <c r="L155" s="2">
        <v>44.37940091389568</v>
      </c>
      <c r="M155">
        <v>41.8</v>
      </c>
      <c r="P155">
        <v>3012</v>
      </c>
      <c r="Q155" t="s">
        <v>577</v>
      </c>
      <c r="R155">
        <v>3</v>
      </c>
      <c r="S155" s="2">
        <v>90.084127087761559</v>
      </c>
      <c r="T155">
        <v>80</v>
      </c>
      <c r="W155">
        <v>3820</v>
      </c>
      <c r="X155" t="s">
        <v>578</v>
      </c>
      <c r="Y155">
        <v>3</v>
      </c>
      <c r="Z155" s="2">
        <v>75.435923255129424</v>
      </c>
      <c r="AA155">
        <v>74.400000000000006</v>
      </c>
    </row>
    <row r="156" spans="1:28" ht="14.45" x14ac:dyDescent="0.35">
      <c r="A156" s="16">
        <v>1840</v>
      </c>
      <c r="B156" s="16" t="s">
        <v>689</v>
      </c>
      <c r="C156" s="13">
        <v>3</v>
      </c>
      <c r="D156" s="38">
        <v>38.824835533384295</v>
      </c>
      <c r="E156" s="39">
        <v>40.700000000000003</v>
      </c>
      <c r="F156" s="39"/>
      <c r="I156">
        <v>5025</v>
      </c>
      <c r="J156" t="s">
        <v>763</v>
      </c>
      <c r="K156">
        <v>3</v>
      </c>
      <c r="L156" s="2">
        <v>44.37940091389568</v>
      </c>
      <c r="M156">
        <v>41.9</v>
      </c>
      <c r="P156">
        <v>3448</v>
      </c>
      <c r="Q156" t="s">
        <v>756</v>
      </c>
      <c r="R156">
        <v>3</v>
      </c>
      <c r="S156" s="2">
        <v>90.084127087761559</v>
      </c>
      <c r="T156">
        <v>80</v>
      </c>
      <c r="W156">
        <v>1820</v>
      </c>
      <c r="X156" t="s">
        <v>759</v>
      </c>
      <c r="Y156">
        <v>3</v>
      </c>
      <c r="Z156" s="2">
        <v>75.435923255129424</v>
      </c>
      <c r="AA156">
        <v>75.5</v>
      </c>
    </row>
    <row r="157" spans="1:28" ht="14.45" x14ac:dyDescent="0.35">
      <c r="A157" s="16">
        <v>1539</v>
      </c>
      <c r="B157" s="16" t="s">
        <v>754</v>
      </c>
      <c r="C157" s="13">
        <v>3</v>
      </c>
      <c r="D157" s="38">
        <v>38.824835533384295</v>
      </c>
      <c r="E157" s="39">
        <v>40.9</v>
      </c>
      <c r="F157" s="39"/>
      <c r="I157">
        <v>1871</v>
      </c>
      <c r="J157" t="s">
        <v>682</v>
      </c>
      <c r="K157">
        <v>3</v>
      </c>
      <c r="L157" s="2">
        <v>44.37940091389568</v>
      </c>
      <c r="M157">
        <v>42.1</v>
      </c>
      <c r="P157">
        <v>3428</v>
      </c>
      <c r="Q157" t="s">
        <v>587</v>
      </c>
      <c r="R157">
        <v>3</v>
      </c>
      <c r="S157" s="2">
        <v>90.084127087761559</v>
      </c>
      <c r="T157">
        <v>82</v>
      </c>
      <c r="W157">
        <v>5419</v>
      </c>
      <c r="X157" t="s">
        <v>681</v>
      </c>
      <c r="Y157">
        <v>3</v>
      </c>
      <c r="Z157" s="2">
        <v>75.435923255129424</v>
      </c>
      <c r="AA157">
        <v>75.900000000000006</v>
      </c>
    </row>
    <row r="158" spans="1:28" ht="14.45" x14ac:dyDescent="0.35">
      <c r="A158" s="16">
        <v>3427</v>
      </c>
      <c r="B158" s="16" t="s">
        <v>752</v>
      </c>
      <c r="C158" s="13">
        <v>3</v>
      </c>
      <c r="D158" s="38">
        <v>38.824835533384295</v>
      </c>
      <c r="E158" s="39">
        <v>41.6</v>
      </c>
      <c r="F158" s="39"/>
      <c r="I158">
        <v>4611</v>
      </c>
      <c r="J158" t="s">
        <v>679</v>
      </c>
      <c r="K158">
        <v>3</v>
      </c>
      <c r="L158" s="2">
        <v>44.37940091389568</v>
      </c>
      <c r="M158">
        <v>42.2</v>
      </c>
      <c r="P158">
        <v>3437</v>
      </c>
      <c r="Q158" t="s">
        <v>758</v>
      </c>
      <c r="R158">
        <v>3</v>
      </c>
      <c r="S158" s="2">
        <v>90.084127087761559</v>
      </c>
      <c r="T158">
        <v>83</v>
      </c>
      <c r="W158">
        <v>4649</v>
      </c>
      <c r="X158" t="s">
        <v>1416</v>
      </c>
      <c r="Y158">
        <v>3</v>
      </c>
      <c r="Z158" s="2">
        <v>75.435923255129424</v>
      </c>
      <c r="AA158">
        <v>77</v>
      </c>
    </row>
    <row r="159" spans="1:28" ht="14.45" x14ac:dyDescent="0.35">
      <c r="A159" s="16">
        <v>1860</v>
      </c>
      <c r="B159" s="16" t="s">
        <v>811</v>
      </c>
      <c r="C159" s="13">
        <v>3</v>
      </c>
      <c r="D159" s="38">
        <v>38.824835533384295</v>
      </c>
      <c r="E159" s="39">
        <v>41.6</v>
      </c>
      <c r="F159" s="39"/>
      <c r="I159">
        <v>5053</v>
      </c>
      <c r="J159" t="s">
        <v>747</v>
      </c>
      <c r="K159">
        <v>3</v>
      </c>
      <c r="L159" s="2">
        <v>44.37940091389568</v>
      </c>
      <c r="M159">
        <v>42.2</v>
      </c>
      <c r="P159">
        <v>5025</v>
      </c>
      <c r="Q159" t="s">
        <v>763</v>
      </c>
      <c r="R159">
        <v>3</v>
      </c>
      <c r="S159" s="2">
        <v>90.084127087761559</v>
      </c>
      <c r="T159">
        <v>85</v>
      </c>
      <c r="W159">
        <v>3817</v>
      </c>
      <c r="X159" t="s">
        <v>1419</v>
      </c>
      <c r="Y159">
        <v>3</v>
      </c>
      <c r="Z159" s="2">
        <v>75.435923255129424</v>
      </c>
      <c r="AA159">
        <v>77.099999999999994</v>
      </c>
    </row>
    <row r="160" spans="1:28" ht="14.45" x14ac:dyDescent="0.35">
      <c r="A160" s="16">
        <v>3426</v>
      </c>
      <c r="B160" s="16" t="s">
        <v>590</v>
      </c>
      <c r="C160" s="13">
        <v>3</v>
      </c>
      <c r="D160" s="38">
        <v>38.824835533384295</v>
      </c>
      <c r="E160" s="39">
        <v>41.8</v>
      </c>
      <c r="F160" s="39"/>
      <c r="I160">
        <v>3426</v>
      </c>
      <c r="J160" t="s">
        <v>590</v>
      </c>
      <c r="K160">
        <v>3</v>
      </c>
      <c r="L160" s="2">
        <v>44.37940091389568</v>
      </c>
      <c r="M160">
        <v>42.3</v>
      </c>
      <c r="P160">
        <v>4621</v>
      </c>
      <c r="Q160" t="s">
        <v>810</v>
      </c>
      <c r="R160">
        <v>3</v>
      </c>
      <c r="S160" s="2">
        <v>90.084127087761559</v>
      </c>
      <c r="T160">
        <v>86</v>
      </c>
      <c r="W160">
        <v>4621</v>
      </c>
      <c r="X160" t="s">
        <v>810</v>
      </c>
      <c r="Y160">
        <v>3</v>
      </c>
      <c r="Z160" s="2">
        <v>75.435923255129424</v>
      </c>
      <c r="AA160">
        <v>77.099999999999994</v>
      </c>
    </row>
    <row r="161" spans="1:27" ht="14.45" x14ac:dyDescent="0.35">
      <c r="A161" s="16">
        <v>5025</v>
      </c>
      <c r="B161" s="16" t="s">
        <v>763</v>
      </c>
      <c r="C161" s="13">
        <v>3</v>
      </c>
      <c r="D161" s="38">
        <v>38.824835533384295</v>
      </c>
      <c r="E161" s="39">
        <v>41.8</v>
      </c>
      <c r="F161" s="39"/>
      <c r="I161">
        <v>1525</v>
      </c>
      <c r="J161" t="s">
        <v>677</v>
      </c>
      <c r="K161">
        <v>3</v>
      </c>
      <c r="L161" s="2">
        <v>44.37940091389568</v>
      </c>
      <c r="M161">
        <v>42.6</v>
      </c>
      <c r="P161">
        <v>5057</v>
      </c>
      <c r="Q161" t="s">
        <v>720</v>
      </c>
      <c r="R161">
        <v>3</v>
      </c>
      <c r="S161" s="2">
        <v>90.084127087761559</v>
      </c>
      <c r="T161">
        <v>89</v>
      </c>
      <c r="W161">
        <v>3814</v>
      </c>
      <c r="X161" t="s">
        <v>809</v>
      </c>
      <c r="Y161">
        <v>3</v>
      </c>
      <c r="Z161" s="2">
        <v>75.435923255129424</v>
      </c>
      <c r="AA161">
        <v>77.7</v>
      </c>
    </row>
    <row r="162" spans="1:27" ht="14.45" x14ac:dyDescent="0.35">
      <c r="A162" s="16">
        <v>3815</v>
      </c>
      <c r="B162" s="16" t="s">
        <v>672</v>
      </c>
      <c r="C162" s="13">
        <v>3</v>
      </c>
      <c r="D162" s="38">
        <v>38.824835533384295</v>
      </c>
      <c r="E162" s="39">
        <v>41.9</v>
      </c>
      <c r="F162" s="39"/>
      <c r="I162">
        <v>1865</v>
      </c>
      <c r="J162" t="s">
        <v>749</v>
      </c>
      <c r="K162">
        <v>3</v>
      </c>
      <c r="L162" s="2">
        <v>44.37940091389568</v>
      </c>
      <c r="M162">
        <v>42.6</v>
      </c>
      <c r="P162">
        <v>4646</v>
      </c>
      <c r="Q162" t="s">
        <v>572</v>
      </c>
      <c r="R162">
        <v>3</v>
      </c>
      <c r="S162" s="2">
        <v>90.084127087761559</v>
      </c>
      <c r="T162">
        <v>90</v>
      </c>
      <c r="W162">
        <v>1871</v>
      </c>
      <c r="X162" t="s">
        <v>682</v>
      </c>
      <c r="Y162">
        <v>3</v>
      </c>
      <c r="Z162" s="2">
        <v>75.435923255129424</v>
      </c>
      <c r="AA162">
        <v>78.5</v>
      </c>
    </row>
    <row r="163" spans="1:27" ht="14.45" x14ac:dyDescent="0.35">
      <c r="A163" s="16">
        <v>5047</v>
      </c>
      <c r="B163" s="16" t="s">
        <v>683</v>
      </c>
      <c r="C163" s="13">
        <v>3</v>
      </c>
      <c r="D163" s="38">
        <v>38.824835533384295</v>
      </c>
      <c r="E163" s="39">
        <v>42.2</v>
      </c>
      <c r="F163" s="39"/>
      <c r="I163">
        <v>3012</v>
      </c>
      <c r="J163" t="s">
        <v>577</v>
      </c>
      <c r="K163">
        <v>3</v>
      </c>
      <c r="L163" s="2">
        <v>44.37940091389568</v>
      </c>
      <c r="M163">
        <v>42.8</v>
      </c>
      <c r="P163">
        <v>5419</v>
      </c>
      <c r="Q163" t="s">
        <v>681</v>
      </c>
      <c r="R163">
        <v>3</v>
      </c>
      <c r="S163" s="2">
        <v>90.084127087761559</v>
      </c>
      <c r="T163">
        <v>90</v>
      </c>
      <c r="W163">
        <v>1870</v>
      </c>
      <c r="X163" t="s">
        <v>813</v>
      </c>
      <c r="Y163">
        <v>3</v>
      </c>
      <c r="Z163" s="2">
        <v>75.435923255129424</v>
      </c>
      <c r="AA163">
        <v>78.599999999999994</v>
      </c>
    </row>
    <row r="164" spans="1:27" ht="14.45" x14ac:dyDescent="0.35">
      <c r="A164" s="16">
        <v>3440</v>
      </c>
      <c r="B164" s="16" t="s">
        <v>755</v>
      </c>
      <c r="C164" s="13">
        <v>3</v>
      </c>
      <c r="D164" s="38">
        <v>38.824835533384295</v>
      </c>
      <c r="E164" s="39">
        <v>42.4</v>
      </c>
      <c r="F164" s="13"/>
      <c r="I164">
        <v>1840</v>
      </c>
      <c r="J164" t="s">
        <v>689</v>
      </c>
      <c r="K164">
        <v>3</v>
      </c>
      <c r="L164" s="2">
        <v>44.37940091389568</v>
      </c>
      <c r="M164">
        <v>43</v>
      </c>
      <c r="P164">
        <v>3814</v>
      </c>
      <c r="Q164" t="s">
        <v>809</v>
      </c>
      <c r="R164">
        <v>3</v>
      </c>
      <c r="S164" s="2">
        <v>90.084127087761559</v>
      </c>
      <c r="T164">
        <v>91</v>
      </c>
      <c r="W164">
        <v>3428</v>
      </c>
      <c r="X164" t="s">
        <v>587</v>
      </c>
      <c r="Y164">
        <v>3</v>
      </c>
      <c r="Z164" s="2">
        <v>75.435923255129424</v>
      </c>
      <c r="AA164">
        <v>78.8</v>
      </c>
    </row>
    <row r="165" spans="1:27" ht="14.45" x14ac:dyDescent="0.35">
      <c r="A165" s="16">
        <v>3448</v>
      </c>
      <c r="B165" s="16" t="s">
        <v>756</v>
      </c>
      <c r="C165" s="13">
        <v>3</v>
      </c>
      <c r="D165" s="38">
        <v>38.824835533384295</v>
      </c>
      <c r="E165" s="39">
        <v>42.7</v>
      </c>
      <c r="F165" s="39"/>
      <c r="I165">
        <v>1804</v>
      </c>
      <c r="J165" t="s">
        <v>868</v>
      </c>
      <c r="K165">
        <v>3</v>
      </c>
      <c r="L165" s="2">
        <v>44.37940091389568</v>
      </c>
      <c r="M165">
        <v>43</v>
      </c>
      <c r="P165">
        <v>3817</v>
      </c>
      <c r="Q165" t="s">
        <v>1419</v>
      </c>
      <c r="R165">
        <v>3</v>
      </c>
      <c r="S165" s="2">
        <v>90.084127087761559</v>
      </c>
      <c r="T165">
        <v>92</v>
      </c>
      <c r="W165">
        <v>1160</v>
      </c>
      <c r="X165" t="s">
        <v>748</v>
      </c>
      <c r="Y165">
        <v>3</v>
      </c>
      <c r="Z165" s="2">
        <v>75.435923255129424</v>
      </c>
      <c r="AA165">
        <v>78.8</v>
      </c>
    </row>
    <row r="166" spans="1:27" ht="14.45" x14ac:dyDescent="0.35">
      <c r="A166" s="16">
        <v>5419</v>
      </c>
      <c r="B166" s="16" t="s">
        <v>681</v>
      </c>
      <c r="C166" s="13">
        <v>3</v>
      </c>
      <c r="D166" s="38">
        <v>38.824835533384295</v>
      </c>
      <c r="E166" s="39">
        <v>42.8</v>
      </c>
      <c r="F166" s="39"/>
      <c r="I166">
        <v>1160</v>
      </c>
      <c r="J166" t="s">
        <v>748</v>
      </c>
      <c r="K166">
        <v>3</v>
      </c>
      <c r="L166" s="2">
        <v>44.37940091389568</v>
      </c>
      <c r="M166">
        <v>43.1</v>
      </c>
      <c r="P166">
        <v>3024</v>
      </c>
      <c r="Q166" t="s">
        <v>869</v>
      </c>
      <c r="R166">
        <v>3</v>
      </c>
      <c r="S166" s="2">
        <v>90.084127087761559</v>
      </c>
      <c r="T166">
        <v>92</v>
      </c>
      <c r="W166">
        <v>3050</v>
      </c>
      <c r="X166" t="s">
        <v>583</v>
      </c>
      <c r="Y166">
        <v>3</v>
      </c>
      <c r="Z166" s="2">
        <v>75.435923255129424</v>
      </c>
      <c r="AA166">
        <v>79.3</v>
      </c>
    </row>
    <row r="167" spans="1:27" ht="14.45" x14ac:dyDescent="0.35">
      <c r="A167" s="16">
        <v>3421</v>
      </c>
      <c r="B167" s="16" t="s">
        <v>757</v>
      </c>
      <c r="C167" s="13">
        <v>3</v>
      </c>
      <c r="D167" s="38">
        <v>38.824835533384295</v>
      </c>
      <c r="E167" s="39">
        <v>43.1</v>
      </c>
      <c r="F167" s="39"/>
      <c r="I167">
        <v>1539</v>
      </c>
      <c r="J167" t="s">
        <v>754</v>
      </c>
      <c r="K167">
        <v>3</v>
      </c>
      <c r="L167" s="2">
        <v>44.37940091389568</v>
      </c>
      <c r="M167">
        <v>43.1</v>
      </c>
      <c r="P167">
        <v>4649</v>
      </c>
      <c r="Q167" t="s">
        <v>1416</v>
      </c>
      <c r="R167">
        <v>3</v>
      </c>
      <c r="S167" s="2">
        <v>90.084127087761559</v>
      </c>
      <c r="T167">
        <v>92</v>
      </c>
      <c r="W167">
        <v>4646</v>
      </c>
      <c r="X167" t="s">
        <v>572</v>
      </c>
      <c r="Y167">
        <v>3</v>
      </c>
      <c r="Z167" s="2">
        <v>75.435923255129424</v>
      </c>
      <c r="AA167">
        <v>79.900000000000006</v>
      </c>
    </row>
    <row r="168" spans="1:27" ht="14.45" x14ac:dyDescent="0.35">
      <c r="A168" s="16">
        <v>5053</v>
      </c>
      <c r="B168" s="16" t="s">
        <v>747</v>
      </c>
      <c r="C168" s="13">
        <v>3</v>
      </c>
      <c r="D168" s="38">
        <v>38.824835533384295</v>
      </c>
      <c r="E168" s="39">
        <v>43.2</v>
      </c>
      <c r="F168" s="13"/>
      <c r="I168">
        <v>4649</v>
      </c>
      <c r="J168" t="s">
        <v>1416</v>
      </c>
      <c r="K168">
        <v>3</v>
      </c>
      <c r="L168" s="2">
        <v>44.37940091389568</v>
      </c>
      <c r="M168">
        <v>43.1</v>
      </c>
      <c r="P168">
        <v>4647</v>
      </c>
      <c r="Q168" t="s">
        <v>1417</v>
      </c>
      <c r="R168">
        <v>3</v>
      </c>
      <c r="S168" s="2">
        <v>90.084127087761559</v>
      </c>
      <c r="T168">
        <v>93</v>
      </c>
      <c r="W168">
        <v>1539</v>
      </c>
      <c r="X168" t="s">
        <v>754</v>
      </c>
      <c r="Y168">
        <v>3</v>
      </c>
      <c r="Z168" s="2">
        <v>75.435923255129424</v>
      </c>
      <c r="AA168">
        <v>79.900000000000006</v>
      </c>
    </row>
    <row r="169" spans="1:27" ht="14.45" x14ac:dyDescent="0.35">
      <c r="A169" s="16">
        <v>4649</v>
      </c>
      <c r="B169" s="16" t="s">
        <v>1416</v>
      </c>
      <c r="C169" s="13">
        <v>3</v>
      </c>
      <c r="D169" s="38">
        <v>38.824835533384295</v>
      </c>
      <c r="E169" s="39">
        <v>43.4</v>
      </c>
      <c r="F169" s="39"/>
      <c r="I169">
        <v>3817</v>
      </c>
      <c r="J169" t="s">
        <v>1419</v>
      </c>
      <c r="K169">
        <v>3</v>
      </c>
      <c r="L169" s="2">
        <v>44.37940091389568</v>
      </c>
      <c r="M169">
        <v>43.1</v>
      </c>
      <c r="P169">
        <v>3011</v>
      </c>
      <c r="Q169" t="s">
        <v>687</v>
      </c>
      <c r="R169">
        <v>3</v>
      </c>
      <c r="S169" s="2">
        <v>90.084127087761559</v>
      </c>
      <c r="T169">
        <v>93</v>
      </c>
      <c r="W169">
        <v>5057</v>
      </c>
      <c r="X169" t="s">
        <v>720</v>
      </c>
      <c r="Y169">
        <v>3</v>
      </c>
      <c r="Z169" s="2">
        <v>75.435923255129424</v>
      </c>
      <c r="AA169">
        <v>80</v>
      </c>
    </row>
    <row r="170" spans="1:27" ht="14.45" x14ac:dyDescent="0.35">
      <c r="A170" s="16">
        <v>1525</v>
      </c>
      <c r="B170" s="16" t="s">
        <v>677</v>
      </c>
      <c r="C170" s="13">
        <v>3</v>
      </c>
      <c r="D170" s="38">
        <v>38.824835533384295</v>
      </c>
      <c r="E170" s="39">
        <v>43.5</v>
      </c>
      <c r="F170" s="39"/>
      <c r="I170">
        <v>1560</v>
      </c>
      <c r="J170" t="s">
        <v>678</v>
      </c>
      <c r="K170">
        <v>3</v>
      </c>
      <c r="L170" s="2">
        <v>44.37940091389568</v>
      </c>
      <c r="M170">
        <v>43.3</v>
      </c>
      <c r="P170">
        <v>3815</v>
      </c>
      <c r="Q170" t="s">
        <v>672</v>
      </c>
      <c r="R170">
        <v>3</v>
      </c>
      <c r="S170" s="2">
        <v>90.084127087761559</v>
      </c>
      <c r="T170">
        <v>93</v>
      </c>
      <c r="W170">
        <v>1840</v>
      </c>
      <c r="X170" t="s">
        <v>689</v>
      </c>
      <c r="Y170">
        <v>3</v>
      </c>
      <c r="Z170" s="2">
        <v>75.435923255129424</v>
      </c>
      <c r="AA170">
        <v>80.2</v>
      </c>
    </row>
    <row r="171" spans="1:27" ht="14.45" x14ac:dyDescent="0.35">
      <c r="A171" s="16">
        <v>4647</v>
      </c>
      <c r="B171" s="16" t="s">
        <v>1417</v>
      </c>
      <c r="C171" s="13">
        <v>3</v>
      </c>
      <c r="D171" s="38">
        <v>38.824835533384295</v>
      </c>
      <c r="E171" s="39">
        <v>43.7</v>
      </c>
      <c r="F171" s="39"/>
      <c r="I171">
        <v>3820</v>
      </c>
      <c r="J171" t="s">
        <v>578</v>
      </c>
      <c r="K171">
        <v>3</v>
      </c>
      <c r="L171" s="2">
        <v>44.37940091389568</v>
      </c>
      <c r="M171">
        <v>43.4</v>
      </c>
      <c r="P171">
        <v>1824</v>
      </c>
      <c r="Q171" t="s">
        <v>814</v>
      </c>
      <c r="R171">
        <v>3</v>
      </c>
      <c r="S171" s="2">
        <v>90.084127087761559</v>
      </c>
      <c r="T171">
        <v>93</v>
      </c>
      <c r="W171">
        <v>4647</v>
      </c>
      <c r="X171" t="s">
        <v>1417</v>
      </c>
      <c r="Y171">
        <v>3</v>
      </c>
      <c r="Z171" s="2">
        <v>75.435923255129424</v>
      </c>
      <c r="AA171">
        <v>80.3</v>
      </c>
    </row>
    <row r="172" spans="1:27" ht="14.45" x14ac:dyDescent="0.35">
      <c r="A172" s="16">
        <v>1870</v>
      </c>
      <c r="B172" s="16" t="s">
        <v>813</v>
      </c>
      <c r="C172" s="13">
        <v>3</v>
      </c>
      <c r="D172" s="38">
        <v>38.824835533384295</v>
      </c>
      <c r="E172" s="39">
        <v>44.1</v>
      </c>
      <c r="F172" s="39"/>
      <c r="I172">
        <v>3814</v>
      </c>
      <c r="J172" t="s">
        <v>809</v>
      </c>
      <c r="K172">
        <v>3</v>
      </c>
      <c r="L172" s="2">
        <v>44.37940091389568</v>
      </c>
      <c r="M172">
        <v>43.5</v>
      </c>
      <c r="P172">
        <v>301</v>
      </c>
      <c r="Q172" t="s">
        <v>138</v>
      </c>
      <c r="R172">
        <v>3</v>
      </c>
      <c r="S172" s="2">
        <v>90.084127087761559</v>
      </c>
      <c r="T172">
        <v>94</v>
      </c>
      <c r="W172">
        <v>5047</v>
      </c>
      <c r="X172" t="s">
        <v>683</v>
      </c>
      <c r="Y172">
        <v>3</v>
      </c>
      <c r="Z172" s="2">
        <v>75.435923255129424</v>
      </c>
      <c r="AA172">
        <v>80.3</v>
      </c>
    </row>
    <row r="173" spans="1:27" ht="14.45" x14ac:dyDescent="0.35">
      <c r="A173" s="16">
        <v>1824</v>
      </c>
      <c r="B173" s="16" t="s">
        <v>814</v>
      </c>
      <c r="C173" s="13">
        <v>3</v>
      </c>
      <c r="D173" s="38">
        <v>38.824835533384295</v>
      </c>
      <c r="E173" s="39">
        <v>44.2</v>
      </c>
      <c r="F173" s="13"/>
      <c r="I173">
        <v>3428</v>
      </c>
      <c r="J173" t="s">
        <v>587</v>
      </c>
      <c r="K173">
        <v>3</v>
      </c>
      <c r="L173" s="2">
        <v>44.37940091389568</v>
      </c>
      <c r="M173">
        <v>43.6</v>
      </c>
      <c r="P173">
        <v>1870</v>
      </c>
      <c r="Q173" t="s">
        <v>813</v>
      </c>
      <c r="R173">
        <v>3</v>
      </c>
      <c r="S173" s="2">
        <v>90.084127087761559</v>
      </c>
      <c r="T173">
        <v>95</v>
      </c>
      <c r="W173">
        <v>1824</v>
      </c>
      <c r="X173" t="s">
        <v>814</v>
      </c>
      <c r="Y173">
        <v>3</v>
      </c>
      <c r="Z173" s="2">
        <v>75.435923255129424</v>
      </c>
      <c r="AA173">
        <v>80.400000000000006</v>
      </c>
    </row>
    <row r="174" spans="1:27" ht="14.45" x14ac:dyDescent="0.35">
      <c r="A174" s="16">
        <v>4631</v>
      </c>
      <c r="B174" s="16" t="s">
        <v>1418</v>
      </c>
      <c r="C174" s="13">
        <v>3</v>
      </c>
      <c r="D174" s="38">
        <v>38.824835533384295</v>
      </c>
      <c r="E174" s="39">
        <v>44.4</v>
      </c>
      <c r="F174" s="39"/>
      <c r="I174">
        <v>1870</v>
      </c>
      <c r="J174" t="s">
        <v>813</v>
      </c>
      <c r="K174">
        <v>3</v>
      </c>
      <c r="L174" s="2">
        <v>44.37940091389568</v>
      </c>
      <c r="M174">
        <v>43.6</v>
      </c>
      <c r="P174">
        <v>4631</v>
      </c>
      <c r="Q174" t="s">
        <v>1418</v>
      </c>
      <c r="R174">
        <v>3</v>
      </c>
      <c r="S174" s="2">
        <v>90.084127087761559</v>
      </c>
      <c r="T174">
        <v>95</v>
      </c>
      <c r="W174">
        <v>3426</v>
      </c>
      <c r="X174" t="s">
        <v>590</v>
      </c>
      <c r="Y174">
        <v>3</v>
      </c>
      <c r="Z174" s="2">
        <v>75.435923255129424</v>
      </c>
      <c r="AA174">
        <v>80.599999999999994</v>
      </c>
    </row>
    <row r="175" spans="1:27" ht="14.45" x14ac:dyDescent="0.35">
      <c r="A175" s="16">
        <v>3011</v>
      </c>
      <c r="B175" s="16" t="s">
        <v>687</v>
      </c>
      <c r="C175" s="13">
        <v>3</v>
      </c>
      <c r="D175" s="38">
        <v>38.824835533384295</v>
      </c>
      <c r="E175" s="39">
        <v>44.8</v>
      </c>
      <c r="F175" s="13"/>
      <c r="I175">
        <v>4647</v>
      </c>
      <c r="J175" t="s">
        <v>1417</v>
      </c>
      <c r="K175">
        <v>3</v>
      </c>
      <c r="L175" s="2">
        <v>44.37940091389568</v>
      </c>
      <c r="M175">
        <v>43.6</v>
      </c>
      <c r="P175">
        <v>3821</v>
      </c>
      <c r="Q175" t="s">
        <v>576</v>
      </c>
      <c r="R175">
        <v>3</v>
      </c>
      <c r="S175" s="2">
        <v>90.084127087761559</v>
      </c>
      <c r="T175">
        <v>95</v>
      </c>
      <c r="W175">
        <v>1804</v>
      </c>
      <c r="X175" t="s">
        <v>868</v>
      </c>
      <c r="Y175">
        <v>3</v>
      </c>
      <c r="Z175" s="2">
        <v>75.435923255129424</v>
      </c>
      <c r="AA175">
        <v>80.7</v>
      </c>
    </row>
    <row r="176" spans="1:27" ht="14.45" x14ac:dyDescent="0.35">
      <c r="A176" s="16">
        <v>1804</v>
      </c>
      <c r="B176" s="16" t="s">
        <v>868</v>
      </c>
      <c r="C176" s="13">
        <v>3</v>
      </c>
      <c r="D176" s="38">
        <v>38.824835533384295</v>
      </c>
      <c r="E176" s="39">
        <v>45.2</v>
      </c>
      <c r="F176" s="39"/>
      <c r="I176">
        <v>5401</v>
      </c>
      <c r="J176" t="s">
        <v>867</v>
      </c>
      <c r="K176">
        <v>3</v>
      </c>
      <c r="L176" s="2">
        <v>44.37940091389568</v>
      </c>
      <c r="M176">
        <v>43.7</v>
      </c>
      <c r="P176">
        <v>1525</v>
      </c>
      <c r="Q176" t="s">
        <v>677</v>
      </c>
      <c r="R176">
        <v>3</v>
      </c>
      <c r="S176" s="2">
        <v>90.084127087761559</v>
      </c>
      <c r="T176">
        <v>95</v>
      </c>
      <c r="W176">
        <v>3011</v>
      </c>
      <c r="X176" t="s">
        <v>687</v>
      </c>
      <c r="Y176">
        <v>3</v>
      </c>
      <c r="Z176" s="2">
        <v>75.435923255129424</v>
      </c>
      <c r="AA176">
        <v>80.7</v>
      </c>
    </row>
    <row r="177" spans="1:27" ht="14.45" x14ac:dyDescent="0.35">
      <c r="A177" s="16">
        <v>1820</v>
      </c>
      <c r="B177" s="16" t="s">
        <v>759</v>
      </c>
      <c r="C177" s="13">
        <v>3</v>
      </c>
      <c r="D177" s="38">
        <v>38.824835533384295</v>
      </c>
      <c r="E177" s="40">
        <v>45.9</v>
      </c>
      <c r="F177" s="39"/>
      <c r="I177">
        <v>5047</v>
      </c>
      <c r="J177" t="s">
        <v>683</v>
      </c>
      <c r="K177">
        <v>3</v>
      </c>
      <c r="L177" s="2">
        <v>44.37940091389568</v>
      </c>
      <c r="M177">
        <v>43.8</v>
      </c>
      <c r="P177">
        <v>1860</v>
      </c>
      <c r="Q177" t="s">
        <v>811</v>
      </c>
      <c r="R177">
        <v>3</v>
      </c>
      <c r="S177" s="2">
        <v>90.084127087761559</v>
      </c>
      <c r="T177">
        <v>95</v>
      </c>
      <c r="W177">
        <v>3821</v>
      </c>
      <c r="X177" t="s">
        <v>576</v>
      </c>
      <c r="Y177">
        <v>3</v>
      </c>
      <c r="Z177" s="2">
        <v>75.435923255129424</v>
      </c>
      <c r="AA177">
        <v>81.5</v>
      </c>
    </row>
    <row r="178" spans="1:27" ht="14.45" x14ac:dyDescent="0.35">
      <c r="A178" s="16">
        <v>3428</v>
      </c>
      <c r="B178" s="16" t="s">
        <v>587</v>
      </c>
      <c r="C178" s="13">
        <v>3</v>
      </c>
      <c r="D178" s="38">
        <v>38.824835533384295</v>
      </c>
      <c r="E178" s="39">
        <v>46</v>
      </c>
      <c r="F178" s="39"/>
      <c r="I178">
        <v>3011</v>
      </c>
      <c r="J178" t="s">
        <v>687</v>
      </c>
      <c r="K178">
        <v>3</v>
      </c>
      <c r="L178" s="2">
        <v>44.37940091389568</v>
      </c>
      <c r="M178">
        <v>44</v>
      </c>
      <c r="P178">
        <v>3050</v>
      </c>
      <c r="Q178" t="s">
        <v>583</v>
      </c>
      <c r="R178">
        <v>3</v>
      </c>
      <c r="S178" s="2">
        <v>90.084127087761559</v>
      </c>
      <c r="T178">
        <v>96</v>
      </c>
      <c r="W178">
        <v>3440</v>
      </c>
      <c r="X178" t="s">
        <v>755</v>
      </c>
      <c r="Y178">
        <v>3</v>
      </c>
      <c r="Z178" s="2">
        <v>75.435923255129424</v>
      </c>
      <c r="AA178">
        <v>81.5</v>
      </c>
    </row>
    <row r="179" spans="1:27" ht="14.45" x14ac:dyDescent="0.35">
      <c r="A179" s="16">
        <v>5401</v>
      </c>
      <c r="B179" s="16" t="s">
        <v>867</v>
      </c>
      <c r="C179" s="13">
        <v>3</v>
      </c>
      <c r="D179" s="38">
        <v>38.824835533384295</v>
      </c>
      <c r="E179" s="39">
        <v>46.4</v>
      </c>
      <c r="F179" s="39"/>
      <c r="I179">
        <v>4631</v>
      </c>
      <c r="J179" t="s">
        <v>1418</v>
      </c>
      <c r="K179">
        <v>3</v>
      </c>
      <c r="L179" s="2">
        <v>44.37940091389568</v>
      </c>
      <c r="M179">
        <v>44</v>
      </c>
      <c r="P179">
        <v>1865</v>
      </c>
      <c r="Q179" t="s">
        <v>749</v>
      </c>
      <c r="R179">
        <v>3</v>
      </c>
      <c r="S179" s="2">
        <v>90.084127087761559</v>
      </c>
      <c r="T179">
        <v>96</v>
      </c>
      <c r="W179">
        <v>5053</v>
      </c>
      <c r="X179" t="s">
        <v>747</v>
      </c>
      <c r="Y179">
        <v>3</v>
      </c>
      <c r="Z179" s="2">
        <v>75.435923255129424</v>
      </c>
      <c r="AA179">
        <v>81.599999999999994</v>
      </c>
    </row>
    <row r="180" spans="1:27" ht="14.45" x14ac:dyDescent="0.35">
      <c r="A180" s="16">
        <v>4211</v>
      </c>
      <c r="B180" s="16" t="s">
        <v>579</v>
      </c>
      <c r="C180" s="13">
        <v>3</v>
      </c>
      <c r="D180" s="38">
        <v>38.824835533384295</v>
      </c>
      <c r="E180" s="39">
        <v>46.7</v>
      </c>
      <c r="F180" s="39"/>
      <c r="I180">
        <v>1820</v>
      </c>
      <c r="J180" t="s">
        <v>759</v>
      </c>
      <c r="K180">
        <v>3</v>
      </c>
      <c r="L180" s="2">
        <v>44.37940091389568</v>
      </c>
      <c r="M180">
        <v>44.4</v>
      </c>
      <c r="P180">
        <v>1560</v>
      </c>
      <c r="Q180" t="s">
        <v>678</v>
      </c>
      <c r="R180">
        <v>3</v>
      </c>
      <c r="S180" s="2">
        <v>90.084127087761559</v>
      </c>
      <c r="T180">
        <v>97</v>
      </c>
      <c r="W180">
        <v>1865</v>
      </c>
      <c r="X180" t="s">
        <v>749</v>
      </c>
      <c r="Y180">
        <v>3</v>
      </c>
      <c r="Z180" s="2">
        <v>75.435923255129424</v>
      </c>
      <c r="AA180">
        <v>81.8</v>
      </c>
    </row>
    <row r="181" spans="1:27" ht="14.45" x14ac:dyDescent="0.35">
      <c r="A181" s="16">
        <v>1114</v>
      </c>
      <c r="B181" s="16" t="s">
        <v>571</v>
      </c>
      <c r="C181" s="13">
        <v>3</v>
      </c>
      <c r="D181" s="38">
        <v>38.824835533384295</v>
      </c>
      <c r="E181" s="39">
        <v>46.8</v>
      </c>
      <c r="F181" s="13"/>
      <c r="I181">
        <v>5026</v>
      </c>
      <c r="J181" t="s">
        <v>582</v>
      </c>
      <c r="K181">
        <v>3</v>
      </c>
      <c r="L181" s="2">
        <v>44.37940091389568</v>
      </c>
      <c r="M181">
        <v>44.5</v>
      </c>
      <c r="P181">
        <v>1840</v>
      </c>
      <c r="Q181" t="s">
        <v>689</v>
      </c>
      <c r="R181">
        <v>3</v>
      </c>
      <c r="S181" s="2">
        <v>90.084127087761559</v>
      </c>
      <c r="T181">
        <v>97</v>
      </c>
      <c r="W181">
        <v>4631</v>
      </c>
      <c r="X181" t="s">
        <v>1418</v>
      </c>
      <c r="Y181">
        <v>3</v>
      </c>
      <c r="Z181" s="2">
        <v>75.435923255129424</v>
      </c>
      <c r="AA181">
        <v>82</v>
      </c>
    </row>
    <row r="182" spans="1:27" ht="14.45" x14ac:dyDescent="0.35">
      <c r="A182" s="16">
        <v>4646</v>
      </c>
      <c r="B182" s="16" t="s">
        <v>572</v>
      </c>
      <c r="C182" s="13">
        <v>3</v>
      </c>
      <c r="D182" s="38">
        <v>38.824835533384295</v>
      </c>
      <c r="E182" s="39">
        <v>47.5</v>
      </c>
      <c r="F182" s="13"/>
      <c r="I182">
        <v>3440</v>
      </c>
      <c r="J182" t="s">
        <v>755</v>
      </c>
      <c r="K182">
        <v>3</v>
      </c>
      <c r="L182" s="2">
        <v>44.37940091389568</v>
      </c>
      <c r="M182">
        <v>44.5</v>
      </c>
      <c r="P182">
        <v>4611</v>
      </c>
      <c r="Q182" t="s">
        <v>679</v>
      </c>
      <c r="R182">
        <v>3</v>
      </c>
      <c r="S182" s="2">
        <v>90.084127087761559</v>
      </c>
      <c r="T182">
        <v>97</v>
      </c>
      <c r="W182">
        <v>5025</v>
      </c>
      <c r="X182" t="s">
        <v>763</v>
      </c>
      <c r="Y182">
        <v>3</v>
      </c>
      <c r="Z182" s="2">
        <v>75.435923255129424</v>
      </c>
      <c r="AA182">
        <v>82.3</v>
      </c>
    </row>
    <row r="183" spans="1:27" ht="14.45" x14ac:dyDescent="0.35">
      <c r="A183" s="16">
        <v>3821</v>
      </c>
      <c r="B183" s="16" t="s">
        <v>576</v>
      </c>
      <c r="C183" s="13">
        <v>3</v>
      </c>
      <c r="D183" s="38">
        <v>38.824835533384295</v>
      </c>
      <c r="E183" s="39">
        <v>47.6</v>
      </c>
      <c r="F183" s="39"/>
      <c r="I183">
        <v>3437</v>
      </c>
      <c r="J183" t="s">
        <v>758</v>
      </c>
      <c r="K183">
        <v>3</v>
      </c>
      <c r="L183" s="2">
        <v>44.37940091389568</v>
      </c>
      <c r="M183">
        <v>44.6</v>
      </c>
      <c r="P183">
        <v>1160</v>
      </c>
      <c r="Q183" t="s">
        <v>748</v>
      </c>
      <c r="R183">
        <v>3</v>
      </c>
      <c r="S183" s="2">
        <v>90.084127087761559</v>
      </c>
      <c r="T183">
        <v>97</v>
      </c>
      <c r="W183">
        <v>4611</v>
      </c>
      <c r="X183" t="s">
        <v>679</v>
      </c>
      <c r="Y183">
        <v>3</v>
      </c>
      <c r="Z183" s="2">
        <v>75.435923255129424</v>
      </c>
      <c r="AA183">
        <v>82.6</v>
      </c>
    </row>
    <row r="184" spans="1:27" ht="14.45" x14ac:dyDescent="0.35">
      <c r="A184" s="16">
        <v>4621</v>
      </c>
      <c r="B184" s="16" t="s">
        <v>810</v>
      </c>
      <c r="C184" s="13">
        <v>3</v>
      </c>
      <c r="D184" s="38">
        <v>38.824835533384295</v>
      </c>
      <c r="E184" s="39">
        <v>47.9</v>
      </c>
      <c r="F184" s="39"/>
      <c r="I184">
        <v>3427</v>
      </c>
      <c r="J184" t="s">
        <v>752</v>
      </c>
      <c r="K184">
        <v>3</v>
      </c>
      <c r="L184" s="2">
        <v>44.37940091389568</v>
      </c>
      <c r="M184">
        <v>44.7</v>
      </c>
      <c r="P184">
        <v>1114</v>
      </c>
      <c r="Q184" t="s">
        <v>571</v>
      </c>
      <c r="R184">
        <v>3</v>
      </c>
      <c r="S184" s="2">
        <v>90.084127087761559</v>
      </c>
      <c r="T184">
        <v>100</v>
      </c>
      <c r="W184">
        <v>1860</v>
      </c>
      <c r="X184" t="s">
        <v>811</v>
      </c>
      <c r="Y184">
        <v>3</v>
      </c>
      <c r="Z184" s="2">
        <v>75.435923255129424</v>
      </c>
      <c r="AA184">
        <v>82.6</v>
      </c>
    </row>
    <row r="185" spans="1:27" ht="14.45" x14ac:dyDescent="0.35">
      <c r="A185" s="16">
        <v>3817</v>
      </c>
      <c r="B185" s="16" t="s">
        <v>1419</v>
      </c>
      <c r="C185" s="13">
        <v>3</v>
      </c>
      <c r="D185" s="38">
        <v>38.824835533384295</v>
      </c>
      <c r="E185" s="39">
        <v>48.3</v>
      </c>
      <c r="F185" s="39"/>
      <c r="I185">
        <v>1511</v>
      </c>
      <c r="J185" t="s">
        <v>669</v>
      </c>
      <c r="K185">
        <v>3</v>
      </c>
      <c r="L185" s="2">
        <v>44.37940091389568</v>
      </c>
      <c r="M185">
        <v>44.8</v>
      </c>
      <c r="P185">
        <v>3046</v>
      </c>
      <c r="Q185" t="s">
        <v>580</v>
      </c>
      <c r="R185">
        <v>3</v>
      </c>
      <c r="S185" s="2">
        <v>90.084127087761559</v>
      </c>
      <c r="T185">
        <v>100</v>
      </c>
      <c r="W185">
        <v>3448</v>
      </c>
      <c r="X185" t="s">
        <v>756</v>
      </c>
      <c r="Y185">
        <v>3</v>
      </c>
      <c r="Z185" s="2">
        <v>75.435923255129424</v>
      </c>
      <c r="AA185">
        <v>82.8</v>
      </c>
    </row>
    <row r="186" spans="1:27" ht="14.45" x14ac:dyDescent="0.35">
      <c r="A186" s="16">
        <v>5026</v>
      </c>
      <c r="B186" s="16" t="s">
        <v>582</v>
      </c>
      <c r="C186" s="13">
        <v>3</v>
      </c>
      <c r="D186" s="38">
        <v>38.824835533384295</v>
      </c>
      <c r="E186" s="39">
        <v>48.8</v>
      </c>
      <c r="F186" s="39"/>
      <c r="I186">
        <v>301</v>
      </c>
      <c r="J186" t="s">
        <v>138</v>
      </c>
      <c r="K186">
        <v>3</v>
      </c>
      <c r="L186" s="2">
        <v>44.37940091389568</v>
      </c>
      <c r="M186">
        <v>44.9</v>
      </c>
      <c r="P186">
        <v>3426</v>
      </c>
      <c r="Q186" t="s">
        <v>590</v>
      </c>
      <c r="R186">
        <v>3</v>
      </c>
      <c r="S186" s="2">
        <v>90.084127087761559</v>
      </c>
      <c r="T186">
        <v>100</v>
      </c>
      <c r="W186">
        <v>4211</v>
      </c>
      <c r="X186" t="s">
        <v>579</v>
      </c>
      <c r="Y186">
        <v>3</v>
      </c>
      <c r="Z186" s="2">
        <v>75.435923255129424</v>
      </c>
      <c r="AA186">
        <v>83.1</v>
      </c>
    </row>
    <row r="187" spans="1:27" ht="14.45" x14ac:dyDescent="0.35">
      <c r="A187" s="16">
        <v>3437</v>
      </c>
      <c r="B187" s="16" t="s">
        <v>758</v>
      </c>
      <c r="C187" s="13">
        <v>3</v>
      </c>
      <c r="D187" s="38">
        <v>38.824835533384295</v>
      </c>
      <c r="E187" s="39">
        <v>48.8</v>
      </c>
      <c r="F187" s="39"/>
      <c r="I187">
        <v>1114</v>
      </c>
      <c r="J187" t="s">
        <v>571</v>
      </c>
      <c r="K187">
        <v>3</v>
      </c>
      <c r="L187" s="2">
        <v>44.37940091389568</v>
      </c>
      <c r="M187">
        <v>45.1</v>
      </c>
      <c r="P187">
        <v>3820</v>
      </c>
      <c r="Q187" t="s">
        <v>578</v>
      </c>
      <c r="R187">
        <v>3</v>
      </c>
      <c r="S187" s="2">
        <v>90.084127087761559</v>
      </c>
      <c r="T187">
        <v>100</v>
      </c>
      <c r="W187">
        <v>3437</v>
      </c>
      <c r="X187" t="s">
        <v>758</v>
      </c>
      <c r="Y187">
        <v>3</v>
      </c>
      <c r="Z187" s="2">
        <v>75.435923255129424</v>
      </c>
      <c r="AA187">
        <v>83.4</v>
      </c>
    </row>
    <row r="188" spans="1:27" ht="14.45" x14ac:dyDescent="0.35">
      <c r="A188" s="16">
        <v>3012</v>
      </c>
      <c r="B188" s="16" t="s">
        <v>577</v>
      </c>
      <c r="C188" s="13">
        <v>3</v>
      </c>
      <c r="D188" s="38">
        <v>38.824835533384295</v>
      </c>
      <c r="E188" s="39">
        <v>49.8</v>
      </c>
      <c r="F188" s="39"/>
      <c r="I188">
        <v>5057</v>
      </c>
      <c r="J188" t="s">
        <v>720</v>
      </c>
      <c r="K188">
        <v>3</v>
      </c>
      <c r="L188" s="2">
        <v>44.37940091389568</v>
      </c>
      <c r="M188">
        <v>45.1</v>
      </c>
      <c r="P188">
        <v>4211</v>
      </c>
      <c r="Q188" t="s">
        <v>579</v>
      </c>
      <c r="R188">
        <v>3</v>
      </c>
      <c r="S188" s="2">
        <v>90.084127087761559</v>
      </c>
      <c r="T188">
        <v>100</v>
      </c>
      <c r="W188">
        <v>3815</v>
      </c>
      <c r="X188" t="s">
        <v>672</v>
      </c>
      <c r="Y188">
        <v>3</v>
      </c>
      <c r="Z188" s="2">
        <v>75.435923255129424</v>
      </c>
      <c r="AA188">
        <v>85.3</v>
      </c>
    </row>
    <row r="189" spans="1:27" ht="14.45" x14ac:dyDescent="0.35">
      <c r="A189" s="16">
        <v>3814</v>
      </c>
      <c r="B189" s="16" t="s">
        <v>809</v>
      </c>
      <c r="C189" s="13">
        <v>3</v>
      </c>
      <c r="D189" s="38">
        <v>38.824835533384295</v>
      </c>
      <c r="E189" s="39">
        <v>51.4</v>
      </c>
      <c r="F189" s="39"/>
      <c r="I189">
        <v>3821</v>
      </c>
      <c r="J189" t="s">
        <v>576</v>
      </c>
      <c r="K189">
        <v>3</v>
      </c>
      <c r="L189" s="2">
        <v>44.37940091389568</v>
      </c>
      <c r="M189">
        <v>45.2</v>
      </c>
      <c r="P189">
        <v>4212</v>
      </c>
      <c r="Q189" t="s">
        <v>569</v>
      </c>
      <c r="R189">
        <v>3</v>
      </c>
      <c r="S189" s="2">
        <v>90.084127087761559</v>
      </c>
      <c r="T189">
        <v>100</v>
      </c>
      <c r="W189">
        <v>1560</v>
      </c>
      <c r="X189" t="s">
        <v>678</v>
      </c>
      <c r="Y189">
        <v>3</v>
      </c>
      <c r="Z189" s="2">
        <v>75.435923255129424</v>
      </c>
      <c r="AA189">
        <v>85.8</v>
      </c>
    </row>
    <row r="190" spans="1:27" ht="14.45" x14ac:dyDescent="0.35">
      <c r="A190" s="16">
        <v>5057</v>
      </c>
      <c r="B190" s="16" t="s">
        <v>720</v>
      </c>
      <c r="C190" s="13">
        <v>3</v>
      </c>
      <c r="D190" s="38">
        <v>38.824835533384295</v>
      </c>
      <c r="E190" s="39">
        <v>51.9</v>
      </c>
      <c r="F190" s="39"/>
      <c r="I190">
        <v>4646</v>
      </c>
      <c r="J190" t="s">
        <v>572</v>
      </c>
      <c r="K190">
        <v>3</v>
      </c>
      <c r="L190" s="2">
        <v>44.37940091389568</v>
      </c>
      <c r="M190">
        <v>45.3</v>
      </c>
      <c r="P190">
        <v>5026</v>
      </c>
      <c r="Q190" t="s">
        <v>582</v>
      </c>
      <c r="R190">
        <v>3</v>
      </c>
      <c r="S190" s="2">
        <v>90.084127087761559</v>
      </c>
      <c r="T190">
        <v>100</v>
      </c>
      <c r="W190">
        <v>1114</v>
      </c>
      <c r="X190" t="s">
        <v>571</v>
      </c>
      <c r="Y190">
        <v>3</v>
      </c>
      <c r="Z190" s="2">
        <v>75.435923255129424</v>
      </c>
      <c r="AA190">
        <v>87.2</v>
      </c>
    </row>
    <row r="191" spans="1:27" ht="14.45" x14ac:dyDescent="0.35">
      <c r="A191" s="16">
        <v>4212</v>
      </c>
      <c r="B191" s="16" t="s">
        <v>569</v>
      </c>
      <c r="C191" s="13">
        <v>3</v>
      </c>
      <c r="D191" s="38">
        <v>38.824835533384295</v>
      </c>
      <c r="E191" s="39">
        <v>51.9</v>
      </c>
      <c r="F191" s="13"/>
      <c r="I191">
        <v>3024</v>
      </c>
      <c r="J191" t="s">
        <v>869</v>
      </c>
      <c r="K191">
        <v>3</v>
      </c>
      <c r="L191" s="2">
        <v>44.37940091389568</v>
      </c>
      <c r="M191">
        <v>45.5</v>
      </c>
      <c r="P191">
        <v>1871</v>
      </c>
      <c r="Q191" t="s">
        <v>682</v>
      </c>
      <c r="R191">
        <v>3</v>
      </c>
      <c r="S191" s="2">
        <v>90.084127087761559</v>
      </c>
      <c r="T191">
        <v>100</v>
      </c>
      <c r="W191">
        <v>4212</v>
      </c>
      <c r="X191" t="s">
        <v>569</v>
      </c>
      <c r="Y191">
        <v>3</v>
      </c>
      <c r="Z191" s="2">
        <v>75.435923255129424</v>
      </c>
      <c r="AA191">
        <v>88.6</v>
      </c>
    </row>
    <row r="192" spans="1:27" ht="14.45" x14ac:dyDescent="0.35">
      <c r="A192" s="16">
        <v>3820</v>
      </c>
      <c r="B192" s="16" t="s">
        <v>578</v>
      </c>
      <c r="C192" s="13">
        <v>3</v>
      </c>
      <c r="D192" s="38">
        <v>38.824835533384295</v>
      </c>
      <c r="E192" s="39">
        <v>55.7</v>
      </c>
      <c r="F192" s="13"/>
      <c r="I192">
        <v>3421</v>
      </c>
      <c r="J192" t="s">
        <v>757</v>
      </c>
      <c r="K192">
        <v>3</v>
      </c>
      <c r="L192" s="2">
        <v>44.37940091389568</v>
      </c>
      <c r="M192">
        <v>46</v>
      </c>
      <c r="P192">
        <v>3427</v>
      </c>
      <c r="Q192" t="s">
        <v>752</v>
      </c>
      <c r="R192">
        <v>3</v>
      </c>
      <c r="S192" s="2">
        <v>90.084127087761559</v>
      </c>
      <c r="T192">
        <v>100</v>
      </c>
      <c r="W192">
        <v>5026</v>
      </c>
      <c r="X192" t="s">
        <v>582</v>
      </c>
      <c r="Y192">
        <v>3</v>
      </c>
      <c r="Z192" s="2">
        <v>75.435923255129424</v>
      </c>
      <c r="AA192">
        <v>91.8</v>
      </c>
    </row>
    <row r="193" spans="1:28" ht="14.45" x14ac:dyDescent="0.35">
      <c r="A193" s="16">
        <v>3449</v>
      </c>
      <c r="B193" s="16" t="s">
        <v>597</v>
      </c>
      <c r="C193" s="13">
        <v>4</v>
      </c>
      <c r="D193" s="38">
        <v>43.413721726642557</v>
      </c>
      <c r="E193" s="39"/>
      <c r="F193" s="39">
        <v>23.5</v>
      </c>
      <c r="I193">
        <v>5007</v>
      </c>
      <c r="J193" t="s">
        <v>812</v>
      </c>
      <c r="K193">
        <v>4</v>
      </c>
      <c r="L193" s="2">
        <v>42.53736642827095</v>
      </c>
      <c r="N193">
        <v>40.1</v>
      </c>
      <c r="P193">
        <v>1833</v>
      </c>
      <c r="Q193" t="s">
        <v>853</v>
      </c>
      <c r="R193">
        <v>4</v>
      </c>
      <c r="S193" s="2">
        <v>82.37496662892282</v>
      </c>
      <c r="U193">
        <v>40</v>
      </c>
      <c r="W193">
        <v>3040</v>
      </c>
      <c r="X193" t="s">
        <v>1420</v>
      </c>
      <c r="Y193">
        <v>4</v>
      </c>
      <c r="Z193" s="2">
        <v>77.472060353319165</v>
      </c>
      <c r="AB193">
        <v>67.5</v>
      </c>
    </row>
    <row r="194" spans="1:28" ht="14.45" x14ac:dyDescent="0.35">
      <c r="A194" s="16">
        <v>3429</v>
      </c>
      <c r="B194" s="16" t="s">
        <v>596</v>
      </c>
      <c r="C194" s="13">
        <v>4</v>
      </c>
      <c r="D194" s="38">
        <v>43.413721726642557</v>
      </c>
      <c r="E194" s="39"/>
      <c r="F194" s="39">
        <v>29.6</v>
      </c>
      <c r="I194">
        <v>5422</v>
      </c>
      <c r="J194" t="s">
        <v>767</v>
      </c>
      <c r="K194">
        <v>4</v>
      </c>
      <c r="L194" s="2">
        <v>42.53736642827095</v>
      </c>
      <c r="N194">
        <v>40.299999999999997</v>
      </c>
      <c r="P194">
        <v>5418</v>
      </c>
      <c r="Q194" t="s">
        <v>769</v>
      </c>
      <c r="R194">
        <v>4</v>
      </c>
      <c r="S194" s="2">
        <v>82.37496662892282</v>
      </c>
      <c r="U194">
        <v>49</v>
      </c>
      <c r="W194">
        <v>4640</v>
      </c>
      <c r="X194" t="s">
        <v>750</v>
      </c>
      <c r="Y194">
        <v>4</v>
      </c>
      <c r="Z194" s="2">
        <v>77.472060353319165</v>
      </c>
      <c r="AB194">
        <v>69.599999999999994</v>
      </c>
    </row>
    <row r="195" spans="1:28" ht="14.45" x14ac:dyDescent="0.35">
      <c r="A195" s="16">
        <v>1868</v>
      </c>
      <c r="B195" s="16" t="s">
        <v>675</v>
      </c>
      <c r="C195" s="13">
        <v>4</v>
      </c>
      <c r="D195" s="38">
        <v>43.413721726642557</v>
      </c>
      <c r="E195" s="39"/>
      <c r="F195" s="39">
        <v>31.6</v>
      </c>
      <c r="I195">
        <v>4602</v>
      </c>
      <c r="J195" t="s">
        <v>1421</v>
      </c>
      <c r="K195">
        <v>4</v>
      </c>
      <c r="L195" s="2">
        <v>42.53736642827095</v>
      </c>
      <c r="N195">
        <v>41</v>
      </c>
      <c r="P195">
        <v>5007</v>
      </c>
      <c r="Q195" t="s">
        <v>812</v>
      </c>
      <c r="R195">
        <v>4</v>
      </c>
      <c r="S195" s="2">
        <v>82.37496662892282</v>
      </c>
      <c r="U195">
        <v>65</v>
      </c>
      <c r="W195">
        <v>5422</v>
      </c>
      <c r="X195" t="s">
        <v>767</v>
      </c>
      <c r="Y195">
        <v>4</v>
      </c>
      <c r="Z195" s="2">
        <v>77.472060353319165</v>
      </c>
      <c r="AB195">
        <v>71.400000000000006</v>
      </c>
    </row>
    <row r="196" spans="1:28" ht="14.45" x14ac:dyDescent="0.35">
      <c r="A196" s="16">
        <v>3439</v>
      </c>
      <c r="B196" s="16" t="s">
        <v>693</v>
      </c>
      <c r="C196" s="13">
        <v>4</v>
      </c>
      <c r="D196" s="38">
        <v>43.413721726642557</v>
      </c>
      <c r="E196" s="39"/>
      <c r="F196" s="39">
        <v>35.5</v>
      </c>
      <c r="I196">
        <v>3429</v>
      </c>
      <c r="J196" t="s">
        <v>596</v>
      </c>
      <c r="K196">
        <v>4</v>
      </c>
      <c r="L196" s="2">
        <v>42.53736642827095</v>
      </c>
      <c r="N196">
        <v>41.6</v>
      </c>
      <c r="P196">
        <v>1822</v>
      </c>
      <c r="Q196" t="s">
        <v>595</v>
      </c>
      <c r="R196">
        <v>4</v>
      </c>
      <c r="S196" s="2">
        <v>82.37496662892282</v>
      </c>
      <c r="U196">
        <v>73</v>
      </c>
      <c r="W196">
        <v>5418</v>
      </c>
      <c r="X196" t="s">
        <v>769</v>
      </c>
      <c r="Y196">
        <v>4</v>
      </c>
      <c r="Z196" s="2">
        <v>77.472060353319165</v>
      </c>
      <c r="AB196">
        <v>71.900000000000006</v>
      </c>
    </row>
    <row r="197" spans="1:28" ht="14.45" x14ac:dyDescent="0.35">
      <c r="A197" s="16">
        <v>5402</v>
      </c>
      <c r="B197" s="16" t="s">
        <v>854</v>
      </c>
      <c r="C197" s="13">
        <v>4</v>
      </c>
      <c r="D197" s="38">
        <v>43.413721726642557</v>
      </c>
      <c r="E197" s="39"/>
      <c r="F197" s="39">
        <v>36</v>
      </c>
      <c r="I197">
        <v>5021</v>
      </c>
      <c r="J197" t="s">
        <v>765</v>
      </c>
      <c r="K197">
        <v>4</v>
      </c>
      <c r="L197" s="2">
        <v>42.53736642827095</v>
      </c>
      <c r="N197">
        <v>41.6</v>
      </c>
      <c r="P197">
        <v>4615</v>
      </c>
      <c r="Q197" t="s">
        <v>680</v>
      </c>
      <c r="R197">
        <v>4</v>
      </c>
      <c r="S197" s="2">
        <v>82.37496662892282</v>
      </c>
      <c r="U197">
        <v>74</v>
      </c>
      <c r="W197">
        <v>3449</v>
      </c>
      <c r="X197" t="s">
        <v>597</v>
      </c>
      <c r="Y197">
        <v>4</v>
      </c>
      <c r="Z197" s="2">
        <v>77.472060353319165</v>
      </c>
      <c r="AB197">
        <v>72.8</v>
      </c>
    </row>
    <row r="198" spans="1:28" ht="14.45" x14ac:dyDescent="0.35">
      <c r="A198" s="16">
        <v>5418</v>
      </c>
      <c r="B198" s="16" t="s">
        <v>769</v>
      </c>
      <c r="C198" s="13">
        <v>4</v>
      </c>
      <c r="D198" s="38">
        <v>43.413721726642557</v>
      </c>
      <c r="E198" s="39"/>
      <c r="F198" s="39">
        <v>36.6</v>
      </c>
      <c r="I198">
        <v>1822</v>
      </c>
      <c r="J198" t="s">
        <v>595</v>
      </c>
      <c r="K198">
        <v>4</v>
      </c>
      <c r="L198" s="2">
        <v>42.53736642827095</v>
      </c>
      <c r="N198">
        <v>41.7</v>
      </c>
      <c r="P198">
        <v>4632</v>
      </c>
      <c r="Q198" t="s">
        <v>581</v>
      </c>
      <c r="R198">
        <v>4</v>
      </c>
      <c r="S198" s="2">
        <v>82.37496662892282</v>
      </c>
      <c r="U198">
        <v>77</v>
      </c>
      <c r="W198">
        <v>4218</v>
      </c>
      <c r="X198" t="s">
        <v>593</v>
      </c>
      <c r="Y198">
        <v>4</v>
      </c>
      <c r="Z198" s="2">
        <v>77.472060353319165</v>
      </c>
      <c r="AB198">
        <v>72.8</v>
      </c>
    </row>
    <row r="199" spans="1:28" ht="14.45" x14ac:dyDescent="0.35">
      <c r="A199" s="16">
        <v>5041</v>
      </c>
      <c r="B199" s="16" t="s">
        <v>876</v>
      </c>
      <c r="C199" s="13">
        <v>4</v>
      </c>
      <c r="D199" s="38">
        <v>43.413721726642557</v>
      </c>
      <c r="E199" s="39"/>
      <c r="F199" s="39">
        <v>38.1</v>
      </c>
      <c r="I199">
        <v>4640</v>
      </c>
      <c r="J199" t="s">
        <v>750</v>
      </c>
      <c r="K199">
        <v>4</v>
      </c>
      <c r="L199" s="2">
        <v>42.53736642827095</v>
      </c>
      <c r="N199">
        <v>41.8</v>
      </c>
      <c r="P199">
        <v>3436</v>
      </c>
      <c r="Q199" t="s">
        <v>768</v>
      </c>
      <c r="R199">
        <v>4</v>
      </c>
      <c r="S199" s="2">
        <v>82.37496662892282</v>
      </c>
      <c r="U199">
        <v>78</v>
      </c>
      <c r="W199">
        <v>5041</v>
      </c>
      <c r="X199" t="s">
        <v>876</v>
      </c>
      <c r="Y199">
        <v>4</v>
      </c>
      <c r="Z199" s="2">
        <v>77.472060353319165</v>
      </c>
      <c r="AB199">
        <v>72.900000000000006</v>
      </c>
    </row>
    <row r="200" spans="1:28" ht="14.45" x14ac:dyDescent="0.35">
      <c r="A200" s="16">
        <v>1812</v>
      </c>
      <c r="B200" s="16" t="s">
        <v>598</v>
      </c>
      <c r="C200" s="13">
        <v>4</v>
      </c>
      <c r="D200" s="38">
        <v>43.413721726642557</v>
      </c>
      <c r="E200" s="39"/>
      <c r="F200" s="39">
        <v>38.299999999999997</v>
      </c>
      <c r="I200">
        <v>4217</v>
      </c>
      <c r="J200" t="s">
        <v>591</v>
      </c>
      <c r="K200">
        <v>4</v>
      </c>
      <c r="L200" s="2">
        <v>42.53736642827095</v>
      </c>
      <c r="N200">
        <v>42.1</v>
      </c>
      <c r="P200">
        <v>3434</v>
      </c>
      <c r="Q200" t="s">
        <v>603</v>
      </c>
      <c r="R200">
        <v>4</v>
      </c>
      <c r="S200" s="2">
        <v>82.37496662892282</v>
      </c>
      <c r="U200">
        <v>79</v>
      </c>
      <c r="W200">
        <v>1868</v>
      </c>
      <c r="X200" t="s">
        <v>675</v>
      </c>
      <c r="Y200">
        <v>4</v>
      </c>
      <c r="Z200" s="2">
        <v>77.472060353319165</v>
      </c>
      <c r="AB200">
        <v>73.599999999999994</v>
      </c>
    </row>
    <row r="201" spans="1:28" ht="14.45" x14ac:dyDescent="0.35">
      <c r="A201" s="16">
        <v>1813</v>
      </c>
      <c r="B201" s="16" t="s">
        <v>760</v>
      </c>
      <c r="C201" s="13">
        <v>4</v>
      </c>
      <c r="D201" s="38">
        <v>43.413721726642557</v>
      </c>
      <c r="E201" s="39"/>
      <c r="F201" s="39">
        <v>38.5</v>
      </c>
      <c r="I201">
        <v>1833</v>
      </c>
      <c r="J201" t="s">
        <v>853</v>
      </c>
      <c r="K201">
        <v>4</v>
      </c>
      <c r="L201" s="2">
        <v>42.53736642827095</v>
      </c>
      <c r="N201">
        <v>42.2</v>
      </c>
      <c r="P201">
        <v>3449</v>
      </c>
      <c r="Q201" t="s">
        <v>597</v>
      </c>
      <c r="R201">
        <v>4</v>
      </c>
      <c r="S201" s="2">
        <v>82.37496662892282</v>
      </c>
      <c r="U201">
        <v>82</v>
      </c>
      <c r="W201">
        <v>1806</v>
      </c>
      <c r="X201" t="s">
        <v>815</v>
      </c>
      <c r="Y201">
        <v>4</v>
      </c>
      <c r="Z201" s="2">
        <v>77.472060353319165</v>
      </c>
      <c r="AB201">
        <v>74.8</v>
      </c>
    </row>
    <row r="202" spans="1:28" ht="14.45" x14ac:dyDescent="0.35">
      <c r="A202" s="16">
        <v>3451</v>
      </c>
      <c r="B202" s="16" t="s">
        <v>764</v>
      </c>
      <c r="C202" s="13">
        <v>4</v>
      </c>
      <c r="D202" s="38">
        <v>43.413721726642557</v>
      </c>
      <c r="E202" s="39"/>
      <c r="F202" s="39">
        <v>40.6</v>
      </c>
      <c r="I202">
        <v>1566</v>
      </c>
      <c r="J202" t="s">
        <v>753</v>
      </c>
      <c r="K202">
        <v>4</v>
      </c>
      <c r="L202" s="2">
        <v>42.53736642827095</v>
      </c>
      <c r="N202">
        <v>42.4</v>
      </c>
      <c r="P202">
        <v>3451</v>
      </c>
      <c r="Q202" t="s">
        <v>764</v>
      </c>
      <c r="R202">
        <v>4</v>
      </c>
      <c r="S202" s="2">
        <v>82.37496662892282</v>
      </c>
      <c r="U202">
        <v>82</v>
      </c>
      <c r="W202">
        <v>4602</v>
      </c>
      <c r="X202" t="s">
        <v>1421</v>
      </c>
      <c r="Y202">
        <v>4</v>
      </c>
      <c r="Z202" s="2">
        <v>77.472060353319165</v>
      </c>
      <c r="AB202">
        <v>75.099999999999994</v>
      </c>
    </row>
    <row r="203" spans="1:28" ht="14.45" x14ac:dyDescent="0.35">
      <c r="A203" s="16">
        <v>5422</v>
      </c>
      <c r="B203" s="16" t="s">
        <v>767</v>
      </c>
      <c r="C203" s="13">
        <v>4</v>
      </c>
      <c r="D203" s="38">
        <v>43.413721726642557</v>
      </c>
      <c r="E203" s="39"/>
      <c r="F203" s="39">
        <v>41.2</v>
      </c>
      <c r="I203">
        <v>1868</v>
      </c>
      <c r="J203" t="s">
        <v>675</v>
      </c>
      <c r="K203">
        <v>4</v>
      </c>
      <c r="L203" s="2">
        <v>42.53736642827095</v>
      </c>
      <c r="N203">
        <v>42.5</v>
      </c>
      <c r="P203">
        <v>4645</v>
      </c>
      <c r="Q203" t="s">
        <v>676</v>
      </c>
      <c r="R203">
        <v>4</v>
      </c>
      <c r="S203" s="2">
        <v>82.37496662892282</v>
      </c>
      <c r="U203">
        <v>83</v>
      </c>
      <c r="W203">
        <v>1866</v>
      </c>
      <c r="X203" t="s">
        <v>761</v>
      </c>
      <c r="Y203">
        <v>4</v>
      </c>
      <c r="Z203" s="2">
        <v>77.472060353319165</v>
      </c>
      <c r="AB203">
        <v>75.5</v>
      </c>
    </row>
    <row r="204" spans="1:28" ht="14.45" x14ac:dyDescent="0.35">
      <c r="A204" s="16">
        <v>1806</v>
      </c>
      <c r="B204" s="16" t="s">
        <v>815</v>
      </c>
      <c r="C204" s="13">
        <v>4</v>
      </c>
      <c r="D204" s="38">
        <v>43.413721726642557</v>
      </c>
      <c r="E204" s="39"/>
      <c r="F204" s="39">
        <v>41.2</v>
      </c>
      <c r="I204">
        <v>3436</v>
      </c>
      <c r="J204" t="s">
        <v>768</v>
      </c>
      <c r="K204">
        <v>4</v>
      </c>
      <c r="L204" s="2">
        <v>42.53736642827095</v>
      </c>
      <c r="N204">
        <v>42.5</v>
      </c>
      <c r="P204">
        <v>3435</v>
      </c>
      <c r="Q204" t="s">
        <v>690</v>
      </c>
      <c r="R204">
        <v>4</v>
      </c>
      <c r="S204" s="2">
        <v>82.37496662892282</v>
      </c>
      <c r="U204">
        <v>83</v>
      </c>
      <c r="W204">
        <v>3451</v>
      </c>
      <c r="X204" t="s">
        <v>764</v>
      </c>
      <c r="Y204">
        <v>4</v>
      </c>
      <c r="Z204" s="2">
        <v>77.472060353319165</v>
      </c>
      <c r="AB204">
        <v>76.5</v>
      </c>
    </row>
    <row r="205" spans="1:28" ht="14.45" x14ac:dyDescent="0.35">
      <c r="A205" s="16">
        <v>4632</v>
      </c>
      <c r="B205" s="16" t="s">
        <v>581</v>
      </c>
      <c r="C205" s="13">
        <v>4</v>
      </c>
      <c r="D205" s="38">
        <v>43.413721726642557</v>
      </c>
      <c r="E205" s="39"/>
      <c r="F205" s="39">
        <v>41.9</v>
      </c>
      <c r="I205">
        <v>4645</v>
      </c>
      <c r="J205" t="s">
        <v>676</v>
      </c>
      <c r="K205">
        <v>4</v>
      </c>
      <c r="L205" s="2">
        <v>42.53736642827095</v>
      </c>
      <c r="N205">
        <v>42.7</v>
      </c>
      <c r="P205">
        <v>1813</v>
      </c>
      <c r="Q205" t="s">
        <v>760</v>
      </c>
      <c r="R205">
        <v>4</v>
      </c>
      <c r="S205" s="2">
        <v>82.37496662892282</v>
      </c>
      <c r="U205">
        <v>89</v>
      </c>
      <c r="W205">
        <v>5402</v>
      </c>
      <c r="X205" t="s">
        <v>854</v>
      </c>
      <c r="Y205">
        <v>4</v>
      </c>
      <c r="Z205" s="2">
        <v>77.472060353319165</v>
      </c>
      <c r="AB205">
        <v>76.599999999999994</v>
      </c>
    </row>
    <row r="206" spans="1:28" ht="14.45" x14ac:dyDescent="0.35">
      <c r="A206" s="16">
        <v>4623</v>
      </c>
      <c r="B206" s="16" t="s">
        <v>589</v>
      </c>
      <c r="C206" s="13">
        <v>4</v>
      </c>
      <c r="D206" s="38">
        <v>43.413721726642557</v>
      </c>
      <c r="E206" s="39"/>
      <c r="F206" s="39">
        <v>42.4</v>
      </c>
      <c r="I206">
        <v>5402</v>
      </c>
      <c r="J206" t="s">
        <v>854</v>
      </c>
      <c r="K206">
        <v>4</v>
      </c>
      <c r="L206" s="2">
        <v>42.53736642827095</v>
      </c>
      <c r="N206">
        <v>42.7</v>
      </c>
      <c r="P206">
        <v>1566</v>
      </c>
      <c r="Q206" t="s">
        <v>753</v>
      </c>
      <c r="R206">
        <v>4</v>
      </c>
      <c r="S206" s="2">
        <v>82.37496662892282</v>
      </c>
      <c r="U206">
        <v>90</v>
      </c>
      <c r="W206">
        <v>1813</v>
      </c>
      <c r="X206" t="s">
        <v>760</v>
      </c>
      <c r="Y206">
        <v>4</v>
      </c>
      <c r="Z206" s="2">
        <v>77.472060353319165</v>
      </c>
      <c r="AB206">
        <v>77.3</v>
      </c>
    </row>
    <row r="207" spans="1:28" ht="14.45" x14ac:dyDescent="0.35">
      <c r="A207" s="16">
        <v>1833</v>
      </c>
      <c r="B207" s="16" t="s">
        <v>853</v>
      </c>
      <c r="C207" s="13">
        <v>4</v>
      </c>
      <c r="D207" s="38">
        <v>43.413721726642557</v>
      </c>
      <c r="E207" s="39"/>
      <c r="F207" s="39">
        <v>43.5</v>
      </c>
      <c r="I207">
        <v>3040</v>
      </c>
      <c r="J207" t="s">
        <v>1420</v>
      </c>
      <c r="K207">
        <v>4</v>
      </c>
      <c r="L207" s="2">
        <v>42.53736642827095</v>
      </c>
      <c r="N207">
        <v>43.1</v>
      </c>
      <c r="P207">
        <v>5422</v>
      </c>
      <c r="Q207" t="s">
        <v>767</v>
      </c>
      <c r="R207">
        <v>4</v>
      </c>
      <c r="S207" s="2">
        <v>82.37496662892282</v>
      </c>
      <c r="U207">
        <v>90</v>
      </c>
      <c r="W207">
        <v>1812</v>
      </c>
      <c r="X207" t="s">
        <v>598</v>
      </c>
      <c r="Y207">
        <v>4</v>
      </c>
      <c r="Z207" s="2">
        <v>77.472060353319165</v>
      </c>
      <c r="AB207">
        <v>77.7</v>
      </c>
    </row>
    <row r="208" spans="1:28" ht="14.45" x14ac:dyDescent="0.35">
      <c r="A208" s="16">
        <v>3423</v>
      </c>
      <c r="B208" s="16" t="s">
        <v>584</v>
      </c>
      <c r="C208" s="13">
        <v>4</v>
      </c>
      <c r="D208" s="38">
        <v>43.413721726642557</v>
      </c>
      <c r="E208" s="39"/>
      <c r="F208" s="39">
        <v>44</v>
      </c>
      <c r="I208">
        <v>1806</v>
      </c>
      <c r="J208" t="s">
        <v>815</v>
      </c>
      <c r="K208">
        <v>4</v>
      </c>
      <c r="L208" s="2">
        <v>42.53736642827095</v>
      </c>
      <c r="N208">
        <v>43.2</v>
      </c>
      <c r="P208">
        <v>4602</v>
      </c>
      <c r="Q208" t="s">
        <v>1421</v>
      </c>
      <c r="R208">
        <v>4</v>
      </c>
      <c r="S208" s="2">
        <v>82.37496662892282</v>
      </c>
      <c r="U208">
        <v>90</v>
      </c>
      <c r="W208">
        <v>3429</v>
      </c>
      <c r="X208" t="s">
        <v>596</v>
      </c>
      <c r="Y208">
        <v>4</v>
      </c>
      <c r="Z208" s="2">
        <v>77.472060353319165</v>
      </c>
      <c r="AB208">
        <v>77.8</v>
      </c>
    </row>
    <row r="209" spans="1:28" ht="14.45" x14ac:dyDescent="0.35">
      <c r="A209" s="16">
        <v>4640</v>
      </c>
      <c r="B209" s="16" t="s">
        <v>750</v>
      </c>
      <c r="C209" s="13">
        <v>4</v>
      </c>
      <c r="D209" s="38">
        <v>43.413721726642557</v>
      </c>
      <c r="E209" s="39"/>
      <c r="F209" s="39">
        <v>44.6</v>
      </c>
      <c r="I209">
        <v>3439</v>
      </c>
      <c r="J209" t="s">
        <v>693</v>
      </c>
      <c r="K209">
        <v>4</v>
      </c>
      <c r="L209" s="2">
        <v>42.53736642827095</v>
      </c>
      <c r="N209">
        <v>43.4</v>
      </c>
      <c r="P209">
        <v>1868</v>
      </c>
      <c r="Q209" t="s">
        <v>675</v>
      </c>
      <c r="R209">
        <v>4</v>
      </c>
      <c r="S209" s="2">
        <v>82.37496662892282</v>
      </c>
      <c r="U209">
        <v>91</v>
      </c>
      <c r="W209">
        <v>4623</v>
      </c>
      <c r="X209" t="s">
        <v>589</v>
      </c>
      <c r="Y209">
        <v>4</v>
      </c>
      <c r="Z209" s="2">
        <v>77.472060353319165</v>
      </c>
      <c r="AB209">
        <v>78.2</v>
      </c>
    </row>
    <row r="210" spans="1:28" ht="14.45" x14ac:dyDescent="0.35">
      <c r="A210" s="16">
        <v>1866</v>
      </c>
      <c r="B210" s="16" t="s">
        <v>761</v>
      </c>
      <c r="C210" s="13">
        <v>4</v>
      </c>
      <c r="D210" s="38">
        <v>43.413721726642557</v>
      </c>
      <c r="E210" s="39"/>
      <c r="F210" s="39">
        <v>44.7</v>
      </c>
      <c r="I210">
        <v>4632</v>
      </c>
      <c r="J210" t="s">
        <v>581</v>
      </c>
      <c r="K210">
        <v>4</v>
      </c>
      <c r="L210" s="2">
        <v>42.53736642827095</v>
      </c>
      <c r="N210">
        <v>43.5</v>
      </c>
      <c r="P210">
        <v>1866</v>
      </c>
      <c r="Q210" t="s">
        <v>761</v>
      </c>
      <c r="R210">
        <v>4</v>
      </c>
      <c r="S210" s="2">
        <v>82.37496662892282</v>
      </c>
      <c r="U210">
        <v>92</v>
      </c>
      <c r="W210">
        <v>4645</v>
      </c>
      <c r="X210" t="s">
        <v>676</v>
      </c>
      <c r="Y210">
        <v>4</v>
      </c>
      <c r="Z210" s="2">
        <v>77.472060353319165</v>
      </c>
      <c r="AB210">
        <v>78.3</v>
      </c>
    </row>
    <row r="211" spans="1:28" ht="14.45" x14ac:dyDescent="0.35">
      <c r="A211" s="16">
        <v>4615</v>
      </c>
      <c r="B211" s="16" t="s">
        <v>680</v>
      </c>
      <c r="C211" s="13">
        <v>4</v>
      </c>
      <c r="D211" s="38">
        <v>43.413721726642557</v>
      </c>
      <c r="E211" s="39"/>
      <c r="F211" s="39">
        <v>45.8</v>
      </c>
      <c r="I211">
        <v>3435</v>
      </c>
      <c r="J211" t="s">
        <v>690</v>
      </c>
      <c r="K211">
        <v>4</v>
      </c>
      <c r="L211" s="2">
        <v>42.53736642827095</v>
      </c>
      <c r="N211">
        <v>43.6</v>
      </c>
      <c r="P211">
        <v>5041</v>
      </c>
      <c r="Q211" t="s">
        <v>876</v>
      </c>
      <c r="R211">
        <v>4</v>
      </c>
      <c r="S211" s="2">
        <v>82.37496662892282</v>
      </c>
      <c r="U211">
        <v>93</v>
      </c>
      <c r="W211">
        <v>3436</v>
      </c>
      <c r="X211" t="s">
        <v>768</v>
      </c>
      <c r="Y211">
        <v>4</v>
      </c>
      <c r="Z211" s="2">
        <v>77.472060353319165</v>
      </c>
      <c r="AB211">
        <v>78.5</v>
      </c>
    </row>
    <row r="212" spans="1:28" ht="14.45" x14ac:dyDescent="0.35">
      <c r="A212" s="16">
        <v>1822</v>
      </c>
      <c r="B212" s="16" t="s">
        <v>595</v>
      </c>
      <c r="C212" s="13">
        <v>4</v>
      </c>
      <c r="D212" s="38">
        <v>43.413721726642557</v>
      </c>
      <c r="E212" s="39"/>
      <c r="F212" s="39">
        <v>46.7</v>
      </c>
      <c r="I212">
        <v>4615</v>
      </c>
      <c r="J212" t="s">
        <v>680</v>
      </c>
      <c r="K212">
        <v>4</v>
      </c>
      <c r="L212" s="2">
        <v>42.53736642827095</v>
      </c>
      <c r="N212">
        <v>43.6</v>
      </c>
      <c r="P212">
        <v>1812</v>
      </c>
      <c r="Q212" t="s">
        <v>598</v>
      </c>
      <c r="R212">
        <v>4</v>
      </c>
      <c r="S212" s="2">
        <v>82.37496662892282</v>
      </c>
      <c r="U212">
        <v>94</v>
      </c>
      <c r="W212">
        <v>1822</v>
      </c>
      <c r="X212" t="s">
        <v>595</v>
      </c>
      <c r="Y212">
        <v>4</v>
      </c>
      <c r="Z212" s="2">
        <v>77.472060353319165</v>
      </c>
      <c r="AB212">
        <v>78.8</v>
      </c>
    </row>
    <row r="213" spans="1:28" ht="14.45" x14ac:dyDescent="0.35">
      <c r="A213" s="16">
        <v>3434</v>
      </c>
      <c r="B213" s="16" t="s">
        <v>603</v>
      </c>
      <c r="C213" s="13">
        <v>4</v>
      </c>
      <c r="D213" s="38">
        <v>43.413721726642557</v>
      </c>
      <c r="E213" s="39"/>
      <c r="F213" s="39">
        <v>47.8</v>
      </c>
      <c r="I213">
        <v>5418</v>
      </c>
      <c r="J213" t="s">
        <v>769</v>
      </c>
      <c r="K213">
        <v>4</v>
      </c>
      <c r="L213" s="2">
        <v>42.53736642827095</v>
      </c>
      <c r="N213">
        <v>43.6</v>
      </c>
      <c r="P213">
        <v>1806</v>
      </c>
      <c r="Q213" t="s">
        <v>815</v>
      </c>
      <c r="R213">
        <v>4</v>
      </c>
      <c r="S213" s="2">
        <v>82.37496662892282</v>
      </c>
      <c r="U213">
        <v>94</v>
      </c>
      <c r="W213">
        <v>3423</v>
      </c>
      <c r="X213" t="s">
        <v>584</v>
      </c>
      <c r="Y213">
        <v>4</v>
      </c>
      <c r="Z213" s="2">
        <v>77.472060353319165</v>
      </c>
      <c r="AB213">
        <v>79.2</v>
      </c>
    </row>
    <row r="214" spans="1:28" ht="14.45" x14ac:dyDescent="0.35">
      <c r="A214" s="16">
        <v>3436</v>
      </c>
      <c r="B214" s="16" t="s">
        <v>768</v>
      </c>
      <c r="C214" s="13">
        <v>4</v>
      </c>
      <c r="D214" s="38">
        <v>43.413721726642557</v>
      </c>
      <c r="E214" s="39"/>
      <c r="F214" s="39">
        <v>47.9</v>
      </c>
      <c r="I214">
        <v>5041</v>
      </c>
      <c r="J214" t="s">
        <v>876</v>
      </c>
      <c r="K214">
        <v>4</v>
      </c>
      <c r="L214" s="2">
        <v>42.53736642827095</v>
      </c>
      <c r="N214">
        <v>43.7</v>
      </c>
      <c r="P214">
        <v>3439</v>
      </c>
      <c r="Q214" t="s">
        <v>693</v>
      </c>
      <c r="R214">
        <v>4</v>
      </c>
      <c r="S214" s="2">
        <v>82.37496662892282</v>
      </c>
      <c r="U214">
        <v>95</v>
      </c>
      <c r="W214">
        <v>5021</v>
      </c>
      <c r="X214" t="s">
        <v>765</v>
      </c>
      <c r="Y214">
        <v>4</v>
      </c>
      <c r="Z214" s="2">
        <v>77.472060353319165</v>
      </c>
      <c r="AB214">
        <v>79.2</v>
      </c>
    </row>
    <row r="215" spans="1:28" ht="14.45" x14ac:dyDescent="0.35">
      <c r="A215" s="16">
        <v>5007</v>
      </c>
      <c r="B215" s="16" t="s">
        <v>812</v>
      </c>
      <c r="C215" s="13">
        <v>4</v>
      </c>
      <c r="D215" s="38">
        <v>43.413721726642557</v>
      </c>
      <c r="E215" s="39"/>
      <c r="F215" s="39">
        <v>48.3</v>
      </c>
      <c r="I215">
        <v>3451</v>
      </c>
      <c r="J215" t="s">
        <v>764</v>
      </c>
      <c r="K215">
        <v>4</v>
      </c>
      <c r="L215" s="2">
        <v>42.53736642827095</v>
      </c>
      <c r="N215">
        <v>43.7</v>
      </c>
      <c r="P215">
        <v>4640</v>
      </c>
      <c r="Q215" t="s">
        <v>750</v>
      </c>
      <c r="R215">
        <v>4</v>
      </c>
      <c r="S215" s="2">
        <v>82.37496662892282</v>
      </c>
      <c r="U215">
        <v>97</v>
      </c>
      <c r="W215">
        <v>3439</v>
      </c>
      <c r="X215" t="s">
        <v>693</v>
      </c>
      <c r="Y215">
        <v>4</v>
      </c>
      <c r="Z215" s="2">
        <v>77.472060353319165</v>
      </c>
      <c r="AB215">
        <v>80.7</v>
      </c>
    </row>
    <row r="216" spans="1:28" ht="14.45" x14ac:dyDescent="0.35">
      <c r="A216" s="16">
        <v>5021</v>
      </c>
      <c r="B216" s="16" t="s">
        <v>765</v>
      </c>
      <c r="C216" s="13">
        <v>4</v>
      </c>
      <c r="D216" s="38">
        <v>43.413721726642557</v>
      </c>
      <c r="E216" s="39"/>
      <c r="F216" s="39">
        <v>48.6</v>
      </c>
      <c r="I216">
        <v>3434</v>
      </c>
      <c r="J216" t="s">
        <v>603</v>
      </c>
      <c r="K216">
        <v>4</v>
      </c>
      <c r="L216" s="2">
        <v>42.53736642827095</v>
      </c>
      <c r="N216">
        <v>43.8</v>
      </c>
      <c r="P216">
        <v>5402</v>
      </c>
      <c r="Q216" t="s">
        <v>854</v>
      </c>
      <c r="R216">
        <v>4</v>
      </c>
      <c r="S216" s="2">
        <v>82.37496662892282</v>
      </c>
      <c r="U216">
        <v>98</v>
      </c>
      <c r="W216">
        <v>4632</v>
      </c>
      <c r="X216" t="s">
        <v>581</v>
      </c>
      <c r="Y216">
        <v>4</v>
      </c>
      <c r="Z216" s="2">
        <v>77.472060353319165</v>
      </c>
      <c r="AB216">
        <v>80.900000000000006</v>
      </c>
    </row>
    <row r="217" spans="1:28" ht="14.45" x14ac:dyDescent="0.35">
      <c r="A217" s="16">
        <v>3435</v>
      </c>
      <c r="B217" s="16" t="s">
        <v>690</v>
      </c>
      <c r="C217" s="13">
        <v>4</v>
      </c>
      <c r="D217" s="38">
        <v>43.413721726642557</v>
      </c>
      <c r="E217" s="39"/>
      <c r="F217" s="39">
        <v>48.9</v>
      </c>
      <c r="I217">
        <v>3423</v>
      </c>
      <c r="J217" t="s">
        <v>584</v>
      </c>
      <c r="K217">
        <v>4</v>
      </c>
      <c r="L217" s="2">
        <v>42.53736642827095</v>
      </c>
      <c r="N217">
        <v>44.2</v>
      </c>
      <c r="P217">
        <v>3423</v>
      </c>
      <c r="Q217" t="s">
        <v>584</v>
      </c>
      <c r="R217">
        <v>4</v>
      </c>
      <c r="S217" s="2">
        <v>82.37496662892282</v>
      </c>
      <c r="U217">
        <v>100</v>
      </c>
      <c r="W217">
        <v>1833</v>
      </c>
      <c r="X217" t="s">
        <v>853</v>
      </c>
      <c r="Y217">
        <v>4</v>
      </c>
      <c r="Z217" s="2">
        <v>77.472060353319165</v>
      </c>
      <c r="AB217">
        <v>81.5</v>
      </c>
    </row>
    <row r="218" spans="1:28" ht="14.45" x14ac:dyDescent="0.35">
      <c r="A218" s="16">
        <v>4645</v>
      </c>
      <c r="B218" s="16" t="s">
        <v>676</v>
      </c>
      <c r="C218" s="13">
        <v>4</v>
      </c>
      <c r="D218" s="38">
        <v>43.413721726642557</v>
      </c>
      <c r="E218" s="39"/>
      <c r="F218" s="39">
        <v>49.2</v>
      </c>
      <c r="I218">
        <v>3449</v>
      </c>
      <c r="J218" t="s">
        <v>597</v>
      </c>
      <c r="K218">
        <v>4</v>
      </c>
      <c r="L218" s="2">
        <v>42.53736642827095</v>
      </c>
      <c r="N218">
        <v>44.2</v>
      </c>
      <c r="P218">
        <v>3429</v>
      </c>
      <c r="Q218" t="s">
        <v>596</v>
      </c>
      <c r="R218">
        <v>4</v>
      </c>
      <c r="S218" s="2">
        <v>82.37496662892282</v>
      </c>
      <c r="U218">
        <v>100</v>
      </c>
      <c r="W218">
        <v>5061</v>
      </c>
      <c r="X218" t="s">
        <v>592</v>
      </c>
      <c r="Y218">
        <v>4</v>
      </c>
      <c r="Z218" s="2">
        <v>77.472060353319165</v>
      </c>
      <c r="AB218">
        <v>82.6</v>
      </c>
    </row>
    <row r="219" spans="1:28" ht="14.45" x14ac:dyDescent="0.35">
      <c r="A219" s="16">
        <v>1566</v>
      </c>
      <c r="B219" s="16" t="s">
        <v>753</v>
      </c>
      <c r="C219" s="13">
        <v>4</v>
      </c>
      <c r="D219" s="38">
        <v>43.413721726642557</v>
      </c>
      <c r="E219" s="39"/>
      <c r="F219" s="39">
        <v>49.4</v>
      </c>
      <c r="I219">
        <v>1866</v>
      </c>
      <c r="J219" t="s">
        <v>761</v>
      </c>
      <c r="K219">
        <v>4</v>
      </c>
      <c r="L219" s="2">
        <v>42.53736642827095</v>
      </c>
      <c r="N219">
        <v>44.4</v>
      </c>
      <c r="P219">
        <v>4217</v>
      </c>
      <c r="Q219" t="s">
        <v>591</v>
      </c>
      <c r="R219">
        <v>4</v>
      </c>
      <c r="S219" s="2">
        <v>82.37496662892282</v>
      </c>
      <c r="U219">
        <v>100</v>
      </c>
      <c r="W219">
        <v>5007</v>
      </c>
      <c r="X219" t="s">
        <v>812</v>
      </c>
      <c r="Y219">
        <v>4</v>
      </c>
      <c r="Z219" s="2">
        <v>77.472060353319165</v>
      </c>
      <c r="AB219">
        <v>82.6</v>
      </c>
    </row>
    <row r="220" spans="1:28" ht="14.45" x14ac:dyDescent="0.35">
      <c r="A220" s="16">
        <v>3040</v>
      </c>
      <c r="B220" s="16" t="s">
        <v>1420</v>
      </c>
      <c r="C220" s="13">
        <v>4</v>
      </c>
      <c r="D220" s="38">
        <v>43.413721726642557</v>
      </c>
      <c r="E220" s="39"/>
      <c r="F220" s="39">
        <v>49.5</v>
      </c>
      <c r="I220">
        <v>1813</v>
      </c>
      <c r="J220" t="s">
        <v>760</v>
      </c>
      <c r="K220">
        <v>4</v>
      </c>
      <c r="L220" s="2">
        <v>42.53736642827095</v>
      </c>
      <c r="N220">
        <v>44.7</v>
      </c>
      <c r="P220">
        <v>4218</v>
      </c>
      <c r="Q220" t="s">
        <v>593</v>
      </c>
      <c r="R220">
        <v>4</v>
      </c>
      <c r="S220" s="2">
        <v>82.37496662892282</v>
      </c>
      <c r="U220">
        <v>100</v>
      </c>
      <c r="W220">
        <v>1566</v>
      </c>
      <c r="X220" t="s">
        <v>753</v>
      </c>
      <c r="Y220">
        <v>4</v>
      </c>
      <c r="Z220" s="2">
        <v>77.472060353319165</v>
      </c>
      <c r="AB220">
        <v>83.2</v>
      </c>
    </row>
    <row r="221" spans="1:28" ht="14.45" x14ac:dyDescent="0.35">
      <c r="A221" s="16">
        <v>4218</v>
      </c>
      <c r="B221" s="16" t="s">
        <v>593</v>
      </c>
      <c r="C221" s="13">
        <v>4</v>
      </c>
      <c r="D221" s="38">
        <v>43.413721726642557</v>
      </c>
      <c r="E221" s="39"/>
      <c r="F221" s="39">
        <v>52.9</v>
      </c>
      <c r="I221">
        <v>1812</v>
      </c>
      <c r="J221" t="s">
        <v>598</v>
      </c>
      <c r="K221">
        <v>4</v>
      </c>
      <c r="L221" s="2">
        <v>42.53736642827095</v>
      </c>
      <c r="N221">
        <v>44.8</v>
      </c>
      <c r="P221">
        <v>4623</v>
      </c>
      <c r="Q221" t="s">
        <v>589</v>
      </c>
      <c r="R221">
        <v>4</v>
      </c>
      <c r="S221" s="2">
        <v>82.37496662892282</v>
      </c>
      <c r="U221">
        <v>100</v>
      </c>
      <c r="W221">
        <v>4615</v>
      </c>
      <c r="X221" t="s">
        <v>680</v>
      </c>
      <c r="Y221">
        <v>4</v>
      </c>
      <c r="Z221" s="2">
        <v>77.472060353319165</v>
      </c>
      <c r="AB221">
        <v>85</v>
      </c>
    </row>
    <row r="222" spans="1:28" ht="14.45" x14ac:dyDescent="0.35">
      <c r="A222" s="16">
        <v>4217</v>
      </c>
      <c r="B222" s="16" t="s">
        <v>591</v>
      </c>
      <c r="C222" s="13">
        <v>4</v>
      </c>
      <c r="D222" s="38">
        <v>43.413721726642557</v>
      </c>
      <c r="E222" s="39"/>
      <c r="F222" s="39">
        <v>53.7</v>
      </c>
      <c r="I222">
        <v>4623</v>
      </c>
      <c r="J222" t="s">
        <v>589</v>
      </c>
      <c r="K222">
        <v>4</v>
      </c>
      <c r="L222" s="2">
        <v>42.53736642827095</v>
      </c>
      <c r="N222">
        <v>44.9</v>
      </c>
      <c r="P222">
        <v>5061</v>
      </c>
      <c r="Q222" t="s">
        <v>592</v>
      </c>
      <c r="R222">
        <v>4</v>
      </c>
      <c r="S222" s="2">
        <v>82.37496662892282</v>
      </c>
      <c r="U222">
        <v>100</v>
      </c>
      <c r="W222">
        <v>3435</v>
      </c>
      <c r="X222" t="s">
        <v>690</v>
      </c>
      <c r="Y222">
        <v>4</v>
      </c>
      <c r="Z222" s="2">
        <v>77.472060353319165</v>
      </c>
      <c r="AB222">
        <v>86.7</v>
      </c>
    </row>
    <row r="223" spans="1:28" ht="14.45" x14ac:dyDescent="0.35">
      <c r="A223" s="16">
        <v>4602</v>
      </c>
      <c r="B223" s="16" t="s">
        <v>1421</v>
      </c>
      <c r="C223" s="13">
        <v>4</v>
      </c>
      <c r="D223" s="38">
        <v>43.413721726642557</v>
      </c>
      <c r="E223" s="39"/>
      <c r="F223" s="39">
        <v>54.7</v>
      </c>
      <c r="I223">
        <v>4218</v>
      </c>
      <c r="J223" t="s">
        <v>593</v>
      </c>
      <c r="K223">
        <v>4</v>
      </c>
      <c r="L223" s="2">
        <v>42.53736642827095</v>
      </c>
      <c r="P223">
        <v>3040</v>
      </c>
      <c r="Q223" t="s">
        <v>1420</v>
      </c>
      <c r="R223">
        <v>4</v>
      </c>
      <c r="S223" s="2">
        <v>82.37496662892282</v>
      </c>
      <c r="U223">
        <v>100</v>
      </c>
      <c r="W223">
        <v>3434</v>
      </c>
      <c r="X223" t="s">
        <v>603</v>
      </c>
      <c r="Y223">
        <v>4</v>
      </c>
      <c r="Z223" s="2">
        <v>77.472060353319165</v>
      </c>
      <c r="AB223">
        <v>89.6</v>
      </c>
    </row>
    <row r="224" spans="1:28" ht="14.45" x14ac:dyDescent="0.35">
      <c r="A224" s="16">
        <v>5061</v>
      </c>
      <c r="B224" s="16" t="s">
        <v>592</v>
      </c>
      <c r="C224" s="13">
        <v>4</v>
      </c>
      <c r="D224" s="38">
        <v>43.413721726642557</v>
      </c>
      <c r="E224" s="39"/>
      <c r="F224" s="39">
        <v>60.2</v>
      </c>
      <c r="I224">
        <v>5061</v>
      </c>
      <c r="J224" t="s">
        <v>592</v>
      </c>
      <c r="K224">
        <v>4</v>
      </c>
      <c r="L224" s="2">
        <v>42.53736642827095</v>
      </c>
      <c r="P224">
        <v>5021</v>
      </c>
      <c r="Q224" t="s">
        <v>765</v>
      </c>
      <c r="R224">
        <v>4</v>
      </c>
      <c r="S224" s="2">
        <v>82.37496662892282</v>
      </c>
      <c r="U224">
        <v>100</v>
      </c>
      <c r="W224">
        <v>4217</v>
      </c>
      <c r="X224" t="s">
        <v>591</v>
      </c>
      <c r="Y224">
        <v>4</v>
      </c>
      <c r="Z224" s="2">
        <v>77.472060353319165</v>
      </c>
      <c r="AB224">
        <v>90.1</v>
      </c>
    </row>
    <row r="225" spans="1:27" ht="14.45" x14ac:dyDescent="0.35">
      <c r="A225" s="16">
        <v>5411</v>
      </c>
      <c r="B225" s="16" t="s">
        <v>601</v>
      </c>
      <c r="C225" s="13">
        <v>5</v>
      </c>
      <c r="D225" s="38">
        <v>41.791815156260235</v>
      </c>
      <c r="E225" s="39">
        <v>18.399999999999999</v>
      </c>
      <c r="F225" s="39"/>
      <c r="I225">
        <v>3430</v>
      </c>
      <c r="J225" t="s">
        <v>600</v>
      </c>
      <c r="K225">
        <v>5</v>
      </c>
      <c r="L225" s="2">
        <v>42.319998279543768</v>
      </c>
      <c r="M225">
        <v>39.4</v>
      </c>
      <c r="P225">
        <v>3453</v>
      </c>
      <c r="Q225" t="s">
        <v>695</v>
      </c>
      <c r="R225">
        <v>5</v>
      </c>
      <c r="S225" s="2">
        <v>88.829938925839997</v>
      </c>
      <c r="T225">
        <v>46</v>
      </c>
      <c r="W225">
        <v>1851</v>
      </c>
      <c r="X225" t="s">
        <v>585</v>
      </c>
      <c r="Y225">
        <v>5</v>
      </c>
      <c r="Z225" s="2">
        <v>78.049101006490091</v>
      </c>
      <c r="AA225">
        <v>62.2</v>
      </c>
    </row>
    <row r="226" spans="1:27" ht="14.45" x14ac:dyDescent="0.35">
      <c r="A226" s="16">
        <v>1867</v>
      </c>
      <c r="B226" s="16" t="s">
        <v>602</v>
      </c>
      <c r="C226" s="13">
        <v>5</v>
      </c>
      <c r="D226" s="38">
        <v>41.791815156260235</v>
      </c>
      <c r="E226" s="39">
        <v>20.6</v>
      </c>
      <c r="F226" s="40"/>
      <c r="I226">
        <v>5417</v>
      </c>
      <c r="J226" t="s">
        <v>604</v>
      </c>
      <c r="K226">
        <v>5</v>
      </c>
      <c r="L226" s="2">
        <v>42.319998279543768</v>
      </c>
      <c r="M226">
        <v>39.5</v>
      </c>
      <c r="P226">
        <v>4620</v>
      </c>
      <c r="Q226" t="s">
        <v>610</v>
      </c>
      <c r="R226">
        <v>5</v>
      </c>
      <c r="S226" s="2">
        <v>88.829938925839997</v>
      </c>
      <c r="T226">
        <v>50</v>
      </c>
      <c r="W226">
        <v>1825</v>
      </c>
      <c r="X226" t="s">
        <v>617</v>
      </c>
      <c r="Y226">
        <v>5</v>
      </c>
      <c r="Z226" s="2">
        <v>78.049101006490091</v>
      </c>
      <c r="AA226">
        <v>64.2</v>
      </c>
    </row>
    <row r="227" spans="1:27" ht="14.45" x14ac:dyDescent="0.35">
      <c r="A227" s="16">
        <v>1853</v>
      </c>
      <c r="B227" s="16" t="s">
        <v>609</v>
      </c>
      <c r="C227" s="13">
        <v>5</v>
      </c>
      <c r="D227" s="38">
        <v>41.791815156260235</v>
      </c>
      <c r="E227" s="39">
        <v>22.7</v>
      </c>
      <c r="F227" s="39"/>
      <c r="I227">
        <v>3453</v>
      </c>
      <c r="J227" t="s">
        <v>695</v>
      </c>
      <c r="K227">
        <v>5</v>
      </c>
      <c r="L227" s="2">
        <v>42.319998279543768</v>
      </c>
      <c r="M227">
        <v>39.5</v>
      </c>
      <c r="P227">
        <v>3452</v>
      </c>
      <c r="Q227" t="s">
        <v>622</v>
      </c>
      <c r="R227">
        <v>5</v>
      </c>
      <c r="S227" s="2">
        <v>88.829938925839997</v>
      </c>
      <c r="T227">
        <v>53</v>
      </c>
      <c r="W227">
        <v>3041</v>
      </c>
      <c r="X227" t="s">
        <v>697</v>
      </c>
      <c r="Y227">
        <v>5</v>
      </c>
      <c r="Z227" s="2">
        <v>78.049101006490091</v>
      </c>
      <c r="AA227">
        <v>64.400000000000006</v>
      </c>
    </row>
    <row r="228" spans="1:27" ht="14.45" x14ac:dyDescent="0.35">
      <c r="A228" s="16">
        <v>5412</v>
      </c>
      <c r="B228" s="16" t="s">
        <v>614</v>
      </c>
      <c r="C228" s="13">
        <v>5</v>
      </c>
      <c r="D228" s="38">
        <v>41.791815156260235</v>
      </c>
      <c r="E228" s="39">
        <v>29.2</v>
      </c>
      <c r="F228" s="39"/>
      <c r="I228">
        <v>4227</v>
      </c>
      <c r="J228" t="s">
        <v>770</v>
      </c>
      <c r="K228">
        <v>5</v>
      </c>
      <c r="L228" s="2">
        <v>42.319998279543768</v>
      </c>
      <c r="M228">
        <v>39.5</v>
      </c>
      <c r="P228">
        <v>3425</v>
      </c>
      <c r="Q228" t="s">
        <v>611</v>
      </c>
      <c r="R228">
        <v>5</v>
      </c>
      <c r="S228" s="2">
        <v>88.829938925839997</v>
      </c>
      <c r="T228">
        <v>56</v>
      </c>
      <c r="W228">
        <v>5042</v>
      </c>
      <c r="X228" t="s">
        <v>635</v>
      </c>
      <c r="Y228">
        <v>5</v>
      </c>
      <c r="Z228" s="2">
        <v>78.049101006490091</v>
      </c>
      <c r="AA228">
        <v>65.5</v>
      </c>
    </row>
    <row r="229" spans="1:27" ht="14.45" x14ac:dyDescent="0.35">
      <c r="A229" s="16">
        <v>3042</v>
      </c>
      <c r="B229" s="16" t="s">
        <v>575</v>
      </c>
      <c r="C229" s="13">
        <v>5</v>
      </c>
      <c r="D229" s="38">
        <v>41.791815156260235</v>
      </c>
      <c r="E229" s="39">
        <v>30.7</v>
      </c>
      <c r="F229" s="39"/>
      <c r="I229">
        <v>5045</v>
      </c>
      <c r="J229" t="s">
        <v>616</v>
      </c>
      <c r="K229">
        <v>5</v>
      </c>
      <c r="L229" s="2">
        <v>42.319998279543768</v>
      </c>
      <c r="M229">
        <v>39.700000000000003</v>
      </c>
      <c r="P229">
        <v>4220</v>
      </c>
      <c r="Q229" t="s">
        <v>624</v>
      </c>
      <c r="R229">
        <v>5</v>
      </c>
      <c r="S229" s="2">
        <v>88.829938925839997</v>
      </c>
      <c r="T229">
        <v>67</v>
      </c>
      <c r="W229">
        <v>1874</v>
      </c>
      <c r="X229" t="s">
        <v>639</v>
      </c>
      <c r="Y229">
        <v>5</v>
      </c>
      <c r="Z229" s="2">
        <v>78.049101006490091</v>
      </c>
      <c r="AA229">
        <v>66.099999999999994</v>
      </c>
    </row>
    <row r="230" spans="1:27" ht="14.45" x14ac:dyDescent="0.35">
      <c r="A230" s="16">
        <v>4628</v>
      </c>
      <c r="B230" s="16" t="s">
        <v>692</v>
      </c>
      <c r="C230" s="13">
        <v>5</v>
      </c>
      <c r="D230" s="38">
        <v>41.791815156260235</v>
      </c>
      <c r="E230" s="39">
        <v>30.9</v>
      </c>
      <c r="F230" s="39"/>
      <c r="I230">
        <v>4616</v>
      </c>
      <c r="J230" t="s">
        <v>588</v>
      </c>
      <c r="K230">
        <v>5</v>
      </c>
      <c r="L230" s="2">
        <v>42.319998279543768</v>
      </c>
      <c r="M230">
        <v>40.299999999999997</v>
      </c>
      <c r="P230">
        <v>3454</v>
      </c>
      <c r="Q230" t="s">
        <v>623</v>
      </c>
      <c r="R230">
        <v>5</v>
      </c>
      <c r="S230" s="2">
        <v>88.829938925839997</v>
      </c>
      <c r="T230">
        <v>69</v>
      </c>
      <c r="W230">
        <v>1828</v>
      </c>
      <c r="X230" t="s">
        <v>586</v>
      </c>
      <c r="Y230">
        <v>5</v>
      </c>
      <c r="Z230" s="2">
        <v>78.049101006490091</v>
      </c>
      <c r="AA230">
        <v>67.400000000000006</v>
      </c>
    </row>
    <row r="231" spans="1:27" ht="14.45" x14ac:dyDescent="0.35">
      <c r="A231" s="16">
        <v>5415</v>
      </c>
      <c r="B231" s="16" t="s">
        <v>880</v>
      </c>
      <c r="C231" s="13">
        <v>5</v>
      </c>
      <c r="D231" s="38">
        <v>41.791815156260235</v>
      </c>
      <c r="E231" s="39">
        <v>31</v>
      </c>
      <c r="F231" s="39"/>
      <c r="I231">
        <v>3438</v>
      </c>
      <c r="J231" t="s">
        <v>696</v>
      </c>
      <c r="K231">
        <v>5</v>
      </c>
      <c r="L231" s="2">
        <v>42.319998279543768</v>
      </c>
      <c r="M231">
        <v>40.5</v>
      </c>
      <c r="P231">
        <v>3438</v>
      </c>
      <c r="Q231" t="s">
        <v>696</v>
      </c>
      <c r="R231">
        <v>5</v>
      </c>
      <c r="S231" s="2">
        <v>88.829938925839997</v>
      </c>
      <c r="T231">
        <v>69</v>
      </c>
      <c r="W231">
        <v>1815</v>
      </c>
      <c r="X231" t="s">
        <v>638</v>
      </c>
      <c r="Y231">
        <v>5</v>
      </c>
      <c r="Z231" s="2">
        <v>78.049101006490091</v>
      </c>
      <c r="AA231">
        <v>68.5</v>
      </c>
    </row>
    <row r="232" spans="1:27" ht="14.45" x14ac:dyDescent="0.35">
      <c r="A232" s="16">
        <v>1818</v>
      </c>
      <c r="B232" s="16" t="s">
        <v>878</v>
      </c>
      <c r="C232" s="13">
        <v>5</v>
      </c>
      <c r="D232" s="38">
        <v>41.791815156260235</v>
      </c>
      <c r="E232" s="39">
        <v>31.4</v>
      </c>
      <c r="F232" s="39"/>
      <c r="I232">
        <v>1853</v>
      </c>
      <c r="J232" t="s">
        <v>609</v>
      </c>
      <c r="K232">
        <v>5</v>
      </c>
      <c r="L232" s="2">
        <v>42.319998279543768</v>
      </c>
      <c r="M232">
        <v>40.5</v>
      </c>
      <c r="P232">
        <v>5405</v>
      </c>
      <c r="Q232" t="s">
        <v>774</v>
      </c>
      <c r="R232">
        <v>5</v>
      </c>
      <c r="S232" s="2">
        <v>88.829938925839997</v>
      </c>
      <c r="T232">
        <v>72</v>
      </c>
      <c r="W232">
        <v>5417</v>
      </c>
      <c r="X232" t="s">
        <v>604</v>
      </c>
      <c r="Y232">
        <v>5</v>
      </c>
      <c r="Z232" s="2">
        <v>78.049101006490091</v>
      </c>
      <c r="AA232">
        <v>69.099999999999994</v>
      </c>
    </row>
    <row r="233" spans="1:27" ht="14.45" x14ac:dyDescent="0.35">
      <c r="A233" s="16">
        <v>3430</v>
      </c>
      <c r="B233" s="16" t="s">
        <v>600</v>
      </c>
      <c r="C233" s="13">
        <v>5</v>
      </c>
      <c r="D233" s="38">
        <v>41.791815156260235</v>
      </c>
      <c r="E233" s="39">
        <v>32.299999999999997</v>
      </c>
      <c r="F233" s="39"/>
      <c r="I233">
        <v>4643</v>
      </c>
      <c r="J233" t="s">
        <v>776</v>
      </c>
      <c r="K233">
        <v>5</v>
      </c>
      <c r="L233" s="2">
        <v>42.319998279543768</v>
      </c>
      <c r="M233">
        <v>41</v>
      </c>
      <c r="P233">
        <v>5045</v>
      </c>
      <c r="Q233" t="s">
        <v>616</v>
      </c>
      <c r="R233">
        <v>5</v>
      </c>
      <c r="S233" s="2">
        <v>88.829938925839997</v>
      </c>
      <c r="T233">
        <v>74</v>
      </c>
      <c r="W233">
        <v>4616</v>
      </c>
      <c r="X233" t="s">
        <v>588</v>
      </c>
      <c r="Y233">
        <v>5</v>
      </c>
      <c r="Z233" s="2">
        <v>78.049101006490091</v>
      </c>
      <c r="AA233">
        <v>69.7</v>
      </c>
    </row>
    <row r="234" spans="1:27" ht="14.45" x14ac:dyDescent="0.35">
      <c r="A234" s="16">
        <v>3454</v>
      </c>
      <c r="B234" s="16" t="s">
        <v>623</v>
      </c>
      <c r="C234" s="13">
        <v>5</v>
      </c>
      <c r="D234" s="38">
        <v>41.791815156260235</v>
      </c>
      <c r="E234" s="39">
        <v>33.9</v>
      </c>
      <c r="F234" s="39"/>
      <c r="I234">
        <v>5055</v>
      </c>
      <c r="J234" t="s">
        <v>1425</v>
      </c>
      <c r="K234">
        <v>5</v>
      </c>
      <c r="L234" s="2">
        <v>42.319998279543768</v>
      </c>
      <c r="M234">
        <v>41.1</v>
      </c>
      <c r="P234">
        <v>5417</v>
      </c>
      <c r="Q234" t="s">
        <v>604</v>
      </c>
      <c r="R234">
        <v>5</v>
      </c>
      <c r="S234" s="2">
        <v>88.829938925839997</v>
      </c>
      <c r="T234">
        <v>78</v>
      </c>
      <c r="W234">
        <v>5405</v>
      </c>
      <c r="X234" t="s">
        <v>774</v>
      </c>
      <c r="Y234">
        <v>5</v>
      </c>
      <c r="Z234" s="2">
        <v>78.049101006490091</v>
      </c>
      <c r="AA234">
        <v>70.7</v>
      </c>
    </row>
    <row r="235" spans="1:27" ht="14.45" x14ac:dyDescent="0.35">
      <c r="A235" s="16">
        <v>1841</v>
      </c>
      <c r="B235" s="16" t="s">
        <v>879</v>
      </c>
      <c r="C235" s="13">
        <v>5</v>
      </c>
      <c r="D235" s="38">
        <v>41.791815156260235</v>
      </c>
      <c r="E235" s="39">
        <v>37.1</v>
      </c>
      <c r="F235" s="39"/>
      <c r="I235">
        <v>1828</v>
      </c>
      <c r="J235" t="s">
        <v>586</v>
      </c>
      <c r="K235">
        <v>5</v>
      </c>
      <c r="L235" s="2">
        <v>42.319998279543768</v>
      </c>
      <c r="M235">
        <v>41.1</v>
      </c>
      <c r="P235">
        <v>5060</v>
      </c>
      <c r="Q235" t="s">
        <v>1422</v>
      </c>
      <c r="R235">
        <v>5</v>
      </c>
      <c r="S235" s="2">
        <v>88.829938925839997</v>
      </c>
      <c r="T235">
        <v>80</v>
      </c>
      <c r="W235">
        <v>4644</v>
      </c>
      <c r="X235" t="s">
        <v>773</v>
      </c>
      <c r="Y235">
        <v>5</v>
      </c>
      <c r="Z235" s="2">
        <v>78.049101006490091</v>
      </c>
      <c r="AA235">
        <v>70.8</v>
      </c>
    </row>
    <row r="236" spans="1:27" ht="14.45" x14ac:dyDescent="0.35">
      <c r="A236" s="16">
        <v>4643</v>
      </c>
      <c r="B236" s="16" t="s">
        <v>776</v>
      </c>
      <c r="C236" s="13">
        <v>5</v>
      </c>
      <c r="D236" s="38">
        <v>41.791815156260235</v>
      </c>
      <c r="E236" s="39">
        <v>38.799999999999997</v>
      </c>
      <c r="F236" s="39"/>
      <c r="I236">
        <v>3043</v>
      </c>
      <c r="J236" t="s">
        <v>691</v>
      </c>
      <c r="K236">
        <v>5</v>
      </c>
      <c r="L236" s="2">
        <v>42.319998279543768</v>
      </c>
      <c r="M236">
        <v>41.3</v>
      </c>
      <c r="P236">
        <v>4616</v>
      </c>
      <c r="Q236" t="s">
        <v>588</v>
      </c>
      <c r="R236">
        <v>5</v>
      </c>
      <c r="S236" s="2">
        <v>88.829938925839997</v>
      </c>
      <c r="T236">
        <v>83</v>
      </c>
      <c r="W236">
        <v>1867</v>
      </c>
      <c r="X236" t="s">
        <v>602</v>
      </c>
      <c r="Y236">
        <v>5</v>
      </c>
      <c r="Z236" s="2">
        <v>78.049101006490091</v>
      </c>
      <c r="AA236">
        <v>72</v>
      </c>
    </row>
    <row r="237" spans="1:27" ht="14.45" x14ac:dyDescent="0.35">
      <c r="A237" s="16">
        <v>3422</v>
      </c>
      <c r="B237" s="16" t="s">
        <v>685</v>
      </c>
      <c r="C237" s="13">
        <v>5</v>
      </c>
      <c r="D237" s="38">
        <v>41.791815156260235</v>
      </c>
      <c r="E237" s="39">
        <v>39</v>
      </c>
      <c r="F237" s="39"/>
      <c r="I237">
        <v>1563</v>
      </c>
      <c r="J237" t="s">
        <v>772</v>
      </c>
      <c r="K237">
        <v>5</v>
      </c>
      <c r="L237" s="2">
        <v>42.319998279543768</v>
      </c>
      <c r="M237">
        <v>41.5</v>
      </c>
      <c r="P237">
        <v>4642</v>
      </c>
      <c r="Q237" t="s">
        <v>594</v>
      </c>
      <c r="R237">
        <v>5</v>
      </c>
      <c r="S237" s="2">
        <v>88.829938925839997</v>
      </c>
      <c r="T237">
        <v>83</v>
      </c>
      <c r="W237">
        <v>3432</v>
      </c>
      <c r="X237" t="s">
        <v>599</v>
      </c>
      <c r="Y237">
        <v>5</v>
      </c>
      <c r="Z237" s="2">
        <v>78.049101006490091</v>
      </c>
      <c r="AA237">
        <v>72.5</v>
      </c>
    </row>
    <row r="238" spans="1:27" ht="14.45" x14ac:dyDescent="0.35">
      <c r="A238" s="16">
        <v>5060</v>
      </c>
      <c r="B238" s="16" t="s">
        <v>1422</v>
      </c>
      <c r="C238" s="13">
        <v>5</v>
      </c>
      <c r="D238" s="38">
        <v>41.791815156260235</v>
      </c>
      <c r="E238" s="39">
        <v>39.299999999999997</v>
      </c>
      <c r="F238" s="39"/>
      <c r="I238">
        <v>5421</v>
      </c>
      <c r="J238" t="s">
        <v>1423</v>
      </c>
      <c r="K238">
        <v>5</v>
      </c>
      <c r="L238" s="2">
        <v>42.319998279543768</v>
      </c>
      <c r="M238">
        <v>41.5</v>
      </c>
      <c r="P238">
        <v>4617</v>
      </c>
      <c r="Q238" t="s">
        <v>816</v>
      </c>
      <c r="R238">
        <v>5</v>
      </c>
      <c r="S238" s="2">
        <v>88.829938925839997</v>
      </c>
      <c r="T238">
        <v>83</v>
      </c>
      <c r="W238">
        <v>4625</v>
      </c>
      <c r="X238" t="s">
        <v>762</v>
      </c>
      <c r="Y238">
        <v>5</v>
      </c>
      <c r="Z238" s="2">
        <v>78.049101006490091</v>
      </c>
      <c r="AA238">
        <v>72.5</v>
      </c>
    </row>
    <row r="239" spans="1:27" ht="14.45" x14ac:dyDescent="0.35">
      <c r="A239" s="16">
        <v>3450</v>
      </c>
      <c r="B239" s="16" t="s">
        <v>606</v>
      </c>
      <c r="C239" s="13">
        <v>5</v>
      </c>
      <c r="D239" s="38">
        <v>41.791815156260235</v>
      </c>
      <c r="E239" s="39">
        <v>39.4</v>
      </c>
      <c r="F239" s="39"/>
      <c r="I239">
        <v>5060</v>
      </c>
      <c r="J239" t="s">
        <v>1422</v>
      </c>
      <c r="K239">
        <v>5</v>
      </c>
      <c r="L239" s="2">
        <v>42.319998279543768</v>
      </c>
      <c r="M239">
        <v>41.6</v>
      </c>
      <c r="P239">
        <v>4643</v>
      </c>
      <c r="Q239" t="s">
        <v>776</v>
      </c>
      <c r="R239">
        <v>5</v>
      </c>
      <c r="S239" s="2">
        <v>88.829938925839997</v>
      </c>
      <c r="T239">
        <v>84</v>
      </c>
      <c r="W239">
        <v>3043</v>
      </c>
      <c r="X239" t="s">
        <v>691</v>
      </c>
      <c r="Y239">
        <v>5</v>
      </c>
      <c r="Z239" s="2">
        <v>78.049101006490091</v>
      </c>
      <c r="AA239">
        <v>72.7</v>
      </c>
    </row>
    <row r="240" spans="1:27" ht="14.45" x14ac:dyDescent="0.35">
      <c r="A240" s="16">
        <v>4625</v>
      </c>
      <c r="B240" s="16" t="s">
        <v>762</v>
      </c>
      <c r="C240" s="13">
        <v>5</v>
      </c>
      <c r="D240" s="38">
        <v>41.791815156260235</v>
      </c>
      <c r="E240" s="39">
        <v>39.5</v>
      </c>
      <c r="F240" s="39"/>
      <c r="I240">
        <v>3422</v>
      </c>
      <c r="J240" t="s">
        <v>685</v>
      </c>
      <c r="K240">
        <v>5</v>
      </c>
      <c r="L240" s="2">
        <v>42.319998279543768</v>
      </c>
      <c r="M240">
        <v>41.7</v>
      </c>
      <c r="P240">
        <v>3043</v>
      </c>
      <c r="Q240" t="s">
        <v>691</v>
      </c>
      <c r="R240">
        <v>5</v>
      </c>
      <c r="S240" s="2">
        <v>88.829938925839997</v>
      </c>
      <c r="T240">
        <v>86</v>
      </c>
      <c r="W240">
        <v>5415</v>
      </c>
      <c r="X240" t="s">
        <v>880</v>
      </c>
      <c r="Y240">
        <v>5</v>
      </c>
      <c r="Z240" s="2">
        <v>78.049101006490091</v>
      </c>
      <c r="AA240">
        <v>73</v>
      </c>
    </row>
    <row r="241" spans="1:27" ht="14.45" x14ac:dyDescent="0.35">
      <c r="A241" s="16">
        <v>4616</v>
      </c>
      <c r="B241" s="16" t="s">
        <v>588</v>
      </c>
      <c r="C241" s="13">
        <v>5</v>
      </c>
      <c r="D241" s="38">
        <v>41.791815156260235</v>
      </c>
      <c r="E241" s="39">
        <v>39.799999999999997</v>
      </c>
      <c r="F241" s="39"/>
      <c r="I241">
        <v>3041</v>
      </c>
      <c r="J241" t="s">
        <v>697</v>
      </c>
      <c r="K241">
        <v>5</v>
      </c>
      <c r="L241" s="2">
        <v>42.319998279543768</v>
      </c>
      <c r="M241">
        <v>41.9</v>
      </c>
      <c r="P241">
        <v>1146</v>
      </c>
      <c r="Q241" t="s">
        <v>817</v>
      </c>
      <c r="R241">
        <v>5</v>
      </c>
      <c r="S241" s="2">
        <v>88.829938925839997</v>
      </c>
      <c r="T241">
        <v>86</v>
      </c>
      <c r="W241">
        <v>3425</v>
      </c>
      <c r="X241" t="s">
        <v>611</v>
      </c>
      <c r="Y241">
        <v>5</v>
      </c>
      <c r="Z241" s="2">
        <v>78.049101006490091</v>
      </c>
      <c r="AA241">
        <v>73.8</v>
      </c>
    </row>
    <row r="242" spans="1:27" ht="14.45" x14ac:dyDescent="0.35">
      <c r="A242" s="16">
        <v>5405</v>
      </c>
      <c r="B242" s="16" t="s">
        <v>774</v>
      </c>
      <c r="C242" s="13">
        <v>5</v>
      </c>
      <c r="D242" s="38">
        <v>41.791815156260235</v>
      </c>
      <c r="E242" s="39">
        <v>40</v>
      </c>
      <c r="F242" s="39"/>
      <c r="I242">
        <v>5405</v>
      </c>
      <c r="J242" t="s">
        <v>774</v>
      </c>
      <c r="K242">
        <v>5</v>
      </c>
      <c r="L242" s="2">
        <v>42.319998279543768</v>
      </c>
      <c r="M242">
        <v>41.9</v>
      </c>
      <c r="P242">
        <v>5428</v>
      </c>
      <c r="Q242" t="s">
        <v>694</v>
      </c>
      <c r="R242">
        <v>5</v>
      </c>
      <c r="S242" s="2">
        <v>88.829938925839997</v>
      </c>
      <c r="T242">
        <v>87</v>
      </c>
      <c r="W242">
        <v>3042</v>
      </c>
      <c r="X242" t="s">
        <v>575</v>
      </c>
      <c r="Y242">
        <v>5</v>
      </c>
      <c r="Z242" s="2">
        <v>78.049101006490091</v>
      </c>
      <c r="AA242">
        <v>74</v>
      </c>
    </row>
    <row r="243" spans="1:27" ht="14.45" x14ac:dyDescent="0.35">
      <c r="A243" s="16">
        <v>5421</v>
      </c>
      <c r="B243" s="16" t="s">
        <v>1423</v>
      </c>
      <c r="C243" s="13">
        <v>5</v>
      </c>
      <c r="D243" s="38">
        <v>41.791815156260235</v>
      </c>
      <c r="E243" s="39">
        <v>40</v>
      </c>
      <c r="F243" s="39"/>
      <c r="I243">
        <v>5428</v>
      </c>
      <c r="J243" t="s">
        <v>694</v>
      </c>
      <c r="K243">
        <v>5</v>
      </c>
      <c r="L243" s="2">
        <v>42.319998279543768</v>
      </c>
      <c r="M243">
        <v>42</v>
      </c>
      <c r="P243">
        <v>3422</v>
      </c>
      <c r="Q243" t="s">
        <v>685</v>
      </c>
      <c r="R243">
        <v>5</v>
      </c>
      <c r="S243" s="2">
        <v>88.829938925839997</v>
      </c>
      <c r="T243">
        <v>88</v>
      </c>
      <c r="W243">
        <v>5421</v>
      </c>
      <c r="X243" t="s">
        <v>1423</v>
      </c>
      <c r="Y243">
        <v>5</v>
      </c>
      <c r="Z243" s="2">
        <v>78.049101006490091</v>
      </c>
      <c r="AA243">
        <v>74.099999999999994</v>
      </c>
    </row>
    <row r="244" spans="1:27" ht="14.45" x14ac:dyDescent="0.35">
      <c r="A244" s="16">
        <v>3425</v>
      </c>
      <c r="B244" s="16" t="s">
        <v>611</v>
      </c>
      <c r="C244" s="13">
        <v>5</v>
      </c>
      <c r="D244" s="38">
        <v>41.791815156260235</v>
      </c>
      <c r="E244" s="39">
        <v>40.9</v>
      </c>
      <c r="F244" s="39"/>
      <c r="I244">
        <v>1146</v>
      </c>
      <c r="J244" t="s">
        <v>817</v>
      </c>
      <c r="K244">
        <v>5</v>
      </c>
      <c r="L244" s="2">
        <v>42.319998279543768</v>
      </c>
      <c r="M244">
        <v>42</v>
      </c>
      <c r="P244">
        <v>1841</v>
      </c>
      <c r="Q244" t="s">
        <v>879</v>
      </c>
      <c r="R244">
        <v>5</v>
      </c>
      <c r="S244" s="2">
        <v>88.829938925839997</v>
      </c>
      <c r="T244">
        <v>88</v>
      </c>
      <c r="W244">
        <v>4220</v>
      </c>
      <c r="X244" t="s">
        <v>624</v>
      </c>
      <c r="Y244">
        <v>5</v>
      </c>
      <c r="Z244" s="2">
        <v>78.049101006490091</v>
      </c>
      <c r="AA244">
        <v>74.900000000000006</v>
      </c>
    </row>
    <row r="245" spans="1:27" ht="14.45" x14ac:dyDescent="0.35">
      <c r="A245" s="16">
        <v>4622</v>
      </c>
      <c r="B245" s="16" t="s">
        <v>771</v>
      </c>
      <c r="C245" s="13">
        <v>5</v>
      </c>
      <c r="D245" s="38">
        <v>41.791815156260235</v>
      </c>
      <c r="E245" s="39">
        <v>42</v>
      </c>
      <c r="F245" s="39"/>
      <c r="I245">
        <v>5022</v>
      </c>
      <c r="J245" t="s">
        <v>620</v>
      </c>
      <c r="K245">
        <v>5</v>
      </c>
      <c r="L245" s="2">
        <v>42.319998279543768</v>
      </c>
      <c r="M245">
        <v>42</v>
      </c>
      <c r="P245">
        <v>4628</v>
      </c>
      <c r="Q245" t="s">
        <v>692</v>
      </c>
      <c r="R245">
        <v>5</v>
      </c>
      <c r="S245" s="2">
        <v>88.829938925839997</v>
      </c>
      <c r="T245">
        <v>90</v>
      </c>
      <c r="W245">
        <v>3452</v>
      </c>
      <c r="X245" t="s">
        <v>622</v>
      </c>
      <c r="Y245">
        <v>5</v>
      </c>
      <c r="Z245" s="2">
        <v>78.049101006490091</v>
      </c>
      <c r="AA245">
        <v>75.2</v>
      </c>
    </row>
    <row r="246" spans="1:27" ht="14.45" x14ac:dyDescent="0.35">
      <c r="A246" s="16">
        <v>4642</v>
      </c>
      <c r="B246" s="16" t="s">
        <v>594</v>
      </c>
      <c r="C246" s="13">
        <v>5</v>
      </c>
      <c r="D246" s="38">
        <v>41.791815156260235</v>
      </c>
      <c r="E246" s="39">
        <v>42.1</v>
      </c>
      <c r="F246" s="39"/>
      <c r="I246">
        <v>4644</v>
      </c>
      <c r="J246" t="s">
        <v>773</v>
      </c>
      <c r="K246">
        <v>5</v>
      </c>
      <c r="L246" s="2">
        <v>42.319998279543768</v>
      </c>
      <c r="M246">
        <v>42.2</v>
      </c>
      <c r="P246">
        <v>1851</v>
      </c>
      <c r="Q246" t="s">
        <v>585</v>
      </c>
      <c r="R246">
        <v>5</v>
      </c>
      <c r="S246" s="2">
        <v>88.829938925839997</v>
      </c>
      <c r="T246">
        <v>91</v>
      </c>
      <c r="W246">
        <v>5022</v>
      </c>
      <c r="X246" t="s">
        <v>620</v>
      </c>
      <c r="Y246">
        <v>5</v>
      </c>
      <c r="Z246" s="2">
        <v>78.049101006490091</v>
      </c>
      <c r="AA246">
        <v>75.5</v>
      </c>
    </row>
    <row r="247" spans="1:27" ht="14.45" x14ac:dyDescent="0.35">
      <c r="A247" s="16">
        <v>5022</v>
      </c>
      <c r="B247" s="16" t="s">
        <v>620</v>
      </c>
      <c r="C247" s="13">
        <v>5</v>
      </c>
      <c r="D247" s="38">
        <v>41.791815156260235</v>
      </c>
      <c r="E247" s="39">
        <v>42.6</v>
      </c>
      <c r="F247" s="39"/>
      <c r="I247">
        <v>4617</v>
      </c>
      <c r="J247" t="s">
        <v>816</v>
      </c>
      <c r="K247">
        <v>5</v>
      </c>
      <c r="L247" s="2">
        <v>42.319998279543768</v>
      </c>
      <c r="M247">
        <v>42.5</v>
      </c>
      <c r="P247">
        <v>1867</v>
      </c>
      <c r="Q247" t="s">
        <v>602</v>
      </c>
      <c r="R247">
        <v>5</v>
      </c>
      <c r="S247" s="2">
        <v>88.829938925839997</v>
      </c>
      <c r="T247">
        <v>91</v>
      </c>
      <c r="W247">
        <v>1853</v>
      </c>
      <c r="X247" t="s">
        <v>609</v>
      </c>
      <c r="Y247">
        <v>5</v>
      </c>
      <c r="Z247" s="2">
        <v>78.049101006490091</v>
      </c>
      <c r="AA247">
        <v>75.8</v>
      </c>
    </row>
    <row r="248" spans="1:27" ht="14.45" x14ac:dyDescent="0.35">
      <c r="A248" s="16">
        <v>1825</v>
      </c>
      <c r="B248" s="16" t="s">
        <v>617</v>
      </c>
      <c r="C248" s="13">
        <v>5</v>
      </c>
      <c r="D248" s="38">
        <v>41.791815156260235</v>
      </c>
      <c r="E248" s="39">
        <v>42.8</v>
      </c>
      <c r="F248" s="39"/>
      <c r="I248">
        <v>4622</v>
      </c>
      <c r="J248" t="s">
        <v>771</v>
      </c>
      <c r="K248">
        <v>5</v>
      </c>
      <c r="L248" s="2">
        <v>42.319998279543768</v>
      </c>
      <c r="M248">
        <v>42.6</v>
      </c>
      <c r="P248">
        <v>5415</v>
      </c>
      <c r="Q248" t="s">
        <v>880</v>
      </c>
      <c r="R248">
        <v>5</v>
      </c>
      <c r="S248" s="2">
        <v>88.829938925839997</v>
      </c>
      <c r="T248">
        <v>91</v>
      </c>
      <c r="W248">
        <v>3422</v>
      </c>
      <c r="X248" t="s">
        <v>685</v>
      </c>
      <c r="Y248">
        <v>5</v>
      </c>
      <c r="Z248" s="2">
        <v>78.049101006490091</v>
      </c>
      <c r="AA248">
        <v>76</v>
      </c>
    </row>
    <row r="249" spans="1:27" ht="14.45" x14ac:dyDescent="0.35">
      <c r="A249" s="16">
        <v>1874</v>
      </c>
      <c r="B249" s="16" t="s">
        <v>639</v>
      </c>
      <c r="C249" s="13">
        <v>5</v>
      </c>
      <c r="D249" s="38">
        <v>41.791815156260235</v>
      </c>
      <c r="E249" s="39">
        <v>42.9</v>
      </c>
      <c r="F249" s="39"/>
      <c r="I249">
        <v>5042</v>
      </c>
      <c r="J249" t="s">
        <v>635</v>
      </c>
      <c r="K249">
        <v>5</v>
      </c>
      <c r="L249" s="2">
        <v>42.319998279543768</v>
      </c>
      <c r="M249">
        <v>42.6</v>
      </c>
      <c r="P249">
        <v>5055</v>
      </c>
      <c r="Q249" t="s">
        <v>1425</v>
      </c>
      <c r="R249">
        <v>5</v>
      </c>
      <c r="S249" s="2">
        <v>88.829938925839997</v>
      </c>
      <c r="T249">
        <v>91</v>
      </c>
      <c r="W249">
        <v>5412</v>
      </c>
      <c r="X249" t="s">
        <v>614</v>
      </c>
      <c r="Y249">
        <v>5</v>
      </c>
      <c r="Z249" s="2">
        <v>78.049101006490091</v>
      </c>
      <c r="AA249">
        <v>76.599999999999994</v>
      </c>
    </row>
    <row r="250" spans="1:27" ht="14.45" x14ac:dyDescent="0.35">
      <c r="A250" s="16">
        <v>5436</v>
      </c>
      <c r="B250" s="16" t="s">
        <v>1424</v>
      </c>
      <c r="C250" s="13">
        <v>5</v>
      </c>
      <c r="D250" s="38">
        <v>41.791815156260235</v>
      </c>
      <c r="E250" s="39">
        <v>43.6</v>
      </c>
      <c r="F250" s="39"/>
      <c r="I250">
        <v>5411</v>
      </c>
      <c r="J250" t="s">
        <v>601</v>
      </c>
      <c r="K250">
        <v>5</v>
      </c>
      <c r="L250" s="2">
        <v>42.319998279543768</v>
      </c>
      <c r="M250">
        <v>42.8</v>
      </c>
      <c r="P250">
        <v>3424</v>
      </c>
      <c r="Q250" t="s">
        <v>613</v>
      </c>
      <c r="R250">
        <v>5</v>
      </c>
      <c r="S250" s="2">
        <v>88.829938925839997</v>
      </c>
      <c r="T250">
        <v>92</v>
      </c>
      <c r="W250">
        <v>3051</v>
      </c>
      <c r="X250" t="s">
        <v>618</v>
      </c>
      <c r="Y250">
        <v>5</v>
      </c>
      <c r="Z250" s="2">
        <v>78.049101006490091</v>
      </c>
      <c r="AA250">
        <v>76.7</v>
      </c>
    </row>
    <row r="251" spans="1:27" ht="14.45" x14ac:dyDescent="0.35">
      <c r="A251" s="16">
        <v>5055</v>
      </c>
      <c r="B251" s="16" t="s">
        <v>1425</v>
      </c>
      <c r="C251" s="13">
        <v>5</v>
      </c>
      <c r="D251" s="38">
        <v>41.791815156260235</v>
      </c>
      <c r="E251" s="39">
        <v>43.6</v>
      </c>
      <c r="F251" s="39"/>
      <c r="I251">
        <v>3433</v>
      </c>
      <c r="J251" t="s">
        <v>615</v>
      </c>
      <c r="K251">
        <v>5</v>
      </c>
      <c r="L251" s="2">
        <v>42.319998279543768</v>
      </c>
      <c r="M251">
        <v>42.8</v>
      </c>
      <c r="P251">
        <v>5034</v>
      </c>
      <c r="Q251" t="s">
        <v>608</v>
      </c>
      <c r="R251">
        <v>5</v>
      </c>
      <c r="S251" s="2">
        <v>88.829938925839997</v>
      </c>
      <c r="T251">
        <v>92</v>
      </c>
      <c r="W251">
        <v>5060</v>
      </c>
      <c r="X251" t="s">
        <v>1422</v>
      </c>
      <c r="Y251">
        <v>5</v>
      </c>
      <c r="Z251" s="2">
        <v>78.049101006490091</v>
      </c>
      <c r="AA251">
        <v>78.3</v>
      </c>
    </row>
    <row r="252" spans="1:27" ht="14.45" x14ac:dyDescent="0.35">
      <c r="A252" s="16">
        <v>3041</v>
      </c>
      <c r="B252" s="16" t="s">
        <v>697</v>
      </c>
      <c r="C252" s="13">
        <v>5</v>
      </c>
      <c r="D252" s="38">
        <v>41.791815156260235</v>
      </c>
      <c r="E252" s="39">
        <v>43.7</v>
      </c>
      <c r="F252" s="39"/>
      <c r="I252">
        <v>4620</v>
      </c>
      <c r="J252" t="s">
        <v>610</v>
      </c>
      <c r="K252">
        <v>5</v>
      </c>
      <c r="L252" s="2">
        <v>42.319998279543768</v>
      </c>
      <c r="M252">
        <v>42.8</v>
      </c>
      <c r="P252">
        <v>5411</v>
      </c>
      <c r="Q252" t="s">
        <v>601</v>
      </c>
      <c r="R252">
        <v>5</v>
      </c>
      <c r="S252" s="2">
        <v>88.829938925839997</v>
      </c>
      <c r="T252">
        <v>92</v>
      </c>
      <c r="W252">
        <v>4643</v>
      </c>
      <c r="X252" t="s">
        <v>776</v>
      </c>
      <c r="Y252">
        <v>5</v>
      </c>
      <c r="Z252" s="2">
        <v>78.049101006490091</v>
      </c>
      <c r="AA252">
        <v>78.400000000000006</v>
      </c>
    </row>
    <row r="253" spans="1:27" ht="14.45" x14ac:dyDescent="0.35">
      <c r="A253" s="16">
        <v>4227</v>
      </c>
      <c r="B253" s="16" t="s">
        <v>770</v>
      </c>
      <c r="C253" s="13">
        <v>5</v>
      </c>
      <c r="D253" s="38">
        <v>41.791815156260235</v>
      </c>
      <c r="E253" s="39">
        <v>43.7</v>
      </c>
      <c r="F253" s="39"/>
      <c r="I253">
        <v>1867</v>
      </c>
      <c r="J253" t="s">
        <v>602</v>
      </c>
      <c r="K253">
        <v>5</v>
      </c>
      <c r="L253" s="2">
        <v>42.319998279543768</v>
      </c>
      <c r="M253">
        <v>43</v>
      </c>
      <c r="P253">
        <v>4625</v>
      </c>
      <c r="Q253" t="s">
        <v>762</v>
      </c>
      <c r="R253">
        <v>5</v>
      </c>
      <c r="S253" s="2">
        <v>88.829938925839997</v>
      </c>
      <c r="T253">
        <v>93</v>
      </c>
      <c r="W253">
        <v>5436</v>
      </c>
      <c r="X253" t="s">
        <v>1424</v>
      </c>
      <c r="Y253">
        <v>5</v>
      </c>
      <c r="Z253" s="2">
        <v>78.049101006490091</v>
      </c>
      <c r="AA253">
        <v>78.5</v>
      </c>
    </row>
    <row r="254" spans="1:27" ht="14.45" x14ac:dyDescent="0.35">
      <c r="A254" s="16">
        <v>1146</v>
      </c>
      <c r="B254" s="16" t="s">
        <v>817</v>
      </c>
      <c r="C254" s="13">
        <v>5</v>
      </c>
      <c r="D254" s="38">
        <v>41.791815156260235</v>
      </c>
      <c r="E254" s="39">
        <v>44.4</v>
      </c>
      <c r="F254" s="39"/>
      <c r="I254">
        <v>3042</v>
      </c>
      <c r="J254" t="s">
        <v>575</v>
      </c>
      <c r="K254">
        <v>5</v>
      </c>
      <c r="L254" s="2">
        <v>42.319998279543768</v>
      </c>
      <c r="M254">
        <v>43.2</v>
      </c>
      <c r="P254">
        <v>3433</v>
      </c>
      <c r="Q254" t="s">
        <v>615</v>
      </c>
      <c r="R254">
        <v>5</v>
      </c>
      <c r="S254" s="2">
        <v>88.829938925839997</v>
      </c>
      <c r="T254">
        <v>94</v>
      </c>
      <c r="W254">
        <v>1859</v>
      </c>
      <c r="X254" t="s">
        <v>625</v>
      </c>
      <c r="Y254">
        <v>5</v>
      </c>
      <c r="Z254" s="2">
        <v>78.049101006490091</v>
      </c>
      <c r="AA254">
        <v>79</v>
      </c>
    </row>
    <row r="255" spans="1:27" ht="14.45" x14ac:dyDescent="0.35">
      <c r="A255" s="16">
        <v>3433</v>
      </c>
      <c r="B255" s="16" t="s">
        <v>615</v>
      </c>
      <c r="C255" s="13">
        <v>5</v>
      </c>
      <c r="D255" s="38">
        <v>41.791815156260235</v>
      </c>
      <c r="E255" s="39">
        <v>44.5</v>
      </c>
      <c r="F255" s="39"/>
      <c r="I255">
        <v>4220</v>
      </c>
      <c r="J255" t="s">
        <v>624</v>
      </c>
      <c r="K255">
        <v>5</v>
      </c>
      <c r="L255" s="2">
        <v>42.319998279543768</v>
      </c>
      <c r="M255">
        <v>43.3</v>
      </c>
      <c r="P255">
        <v>5436</v>
      </c>
      <c r="Q255" t="s">
        <v>1424</v>
      </c>
      <c r="R255">
        <v>5</v>
      </c>
      <c r="S255" s="2">
        <v>88.829938925839997</v>
      </c>
      <c r="T255">
        <v>94</v>
      </c>
      <c r="W255">
        <v>4617</v>
      </c>
      <c r="X255" t="s">
        <v>816</v>
      </c>
      <c r="Y255">
        <v>5</v>
      </c>
      <c r="Z255" s="2">
        <v>78.049101006490091</v>
      </c>
      <c r="AA255">
        <v>79.900000000000006</v>
      </c>
    </row>
    <row r="256" spans="1:27" ht="14.45" x14ac:dyDescent="0.35">
      <c r="A256" s="16">
        <v>3043</v>
      </c>
      <c r="B256" s="16" t="s">
        <v>691</v>
      </c>
      <c r="C256" s="13">
        <v>5</v>
      </c>
      <c r="D256" s="38">
        <v>41.791815156260235</v>
      </c>
      <c r="E256" s="39">
        <v>44.8</v>
      </c>
      <c r="F256" s="39"/>
      <c r="I256">
        <v>1841</v>
      </c>
      <c r="J256" t="s">
        <v>879</v>
      </c>
      <c r="K256">
        <v>5</v>
      </c>
      <c r="L256" s="2">
        <v>42.319998279543768</v>
      </c>
      <c r="M256">
        <v>43.4</v>
      </c>
      <c r="P256">
        <v>3041</v>
      </c>
      <c r="Q256" t="s">
        <v>697</v>
      </c>
      <c r="R256">
        <v>5</v>
      </c>
      <c r="S256" s="2">
        <v>88.829938925839997</v>
      </c>
      <c r="T256">
        <v>96</v>
      </c>
      <c r="W256">
        <v>4628</v>
      </c>
      <c r="X256" t="s">
        <v>692</v>
      </c>
      <c r="Y256">
        <v>5</v>
      </c>
      <c r="Z256" s="2">
        <v>78.049101006490091</v>
      </c>
      <c r="AA256">
        <v>80.3</v>
      </c>
    </row>
    <row r="257" spans="1:27" ht="14.45" x14ac:dyDescent="0.35">
      <c r="A257" s="16">
        <v>1828</v>
      </c>
      <c r="B257" s="16" t="s">
        <v>586</v>
      </c>
      <c r="C257" s="13">
        <v>5</v>
      </c>
      <c r="D257" s="38">
        <v>41.791815156260235</v>
      </c>
      <c r="E257" s="39">
        <v>44.9</v>
      </c>
      <c r="F257" s="39"/>
      <c r="I257">
        <v>5436</v>
      </c>
      <c r="J257" t="s">
        <v>1424</v>
      </c>
      <c r="K257">
        <v>5</v>
      </c>
      <c r="L257" s="2">
        <v>42.319998279543768</v>
      </c>
      <c r="M257">
        <v>43.5</v>
      </c>
      <c r="P257">
        <v>1563</v>
      </c>
      <c r="Q257" t="s">
        <v>772</v>
      </c>
      <c r="R257">
        <v>5</v>
      </c>
      <c r="S257" s="2">
        <v>88.829938925839997</v>
      </c>
      <c r="T257">
        <v>97</v>
      </c>
      <c r="W257">
        <v>3453</v>
      </c>
      <c r="X257" t="s">
        <v>695</v>
      </c>
      <c r="Y257">
        <v>5</v>
      </c>
      <c r="Z257" s="2">
        <v>78.049101006490091</v>
      </c>
      <c r="AA257">
        <v>80.5</v>
      </c>
    </row>
    <row r="258" spans="1:27" ht="14.45" x14ac:dyDescent="0.35">
      <c r="A258" s="16">
        <v>5046</v>
      </c>
      <c r="B258" s="16" t="s">
        <v>605</v>
      </c>
      <c r="C258" s="13">
        <v>5</v>
      </c>
      <c r="D258" s="38">
        <v>41.791815156260235</v>
      </c>
      <c r="E258" s="39">
        <v>45.9</v>
      </c>
      <c r="F258" s="39"/>
      <c r="I258">
        <v>3425</v>
      </c>
      <c r="J258" t="s">
        <v>611</v>
      </c>
      <c r="K258">
        <v>5</v>
      </c>
      <c r="L258" s="2">
        <v>42.319998279543768</v>
      </c>
      <c r="M258">
        <v>43.5</v>
      </c>
      <c r="P258">
        <v>5421</v>
      </c>
      <c r="Q258" t="s">
        <v>1423</v>
      </c>
      <c r="R258">
        <v>5</v>
      </c>
      <c r="S258" s="2">
        <v>88.829938925839997</v>
      </c>
      <c r="T258">
        <v>97</v>
      </c>
      <c r="W258">
        <v>5428</v>
      </c>
      <c r="X258" t="s">
        <v>694</v>
      </c>
      <c r="Y258">
        <v>5</v>
      </c>
      <c r="Z258" s="2">
        <v>78.049101006490091</v>
      </c>
      <c r="AA258">
        <v>80.5</v>
      </c>
    </row>
    <row r="259" spans="1:27" ht="14.45" x14ac:dyDescent="0.35">
      <c r="A259" s="16">
        <v>3453</v>
      </c>
      <c r="B259" s="16" t="s">
        <v>695</v>
      </c>
      <c r="C259" s="13">
        <v>5</v>
      </c>
      <c r="D259" s="38">
        <v>41.791815156260235</v>
      </c>
      <c r="E259" s="39">
        <v>45.9</v>
      </c>
      <c r="F259" s="39"/>
      <c r="I259">
        <v>3450</v>
      </c>
      <c r="J259" t="s">
        <v>606</v>
      </c>
      <c r="K259">
        <v>5</v>
      </c>
      <c r="L259" s="2">
        <v>42.319998279543768</v>
      </c>
      <c r="M259">
        <v>43.5</v>
      </c>
      <c r="P259">
        <v>1874</v>
      </c>
      <c r="Q259" t="s">
        <v>639</v>
      </c>
      <c r="R259">
        <v>5</v>
      </c>
      <c r="S259" s="2">
        <v>88.829938925839997</v>
      </c>
      <c r="T259">
        <v>100</v>
      </c>
      <c r="W259">
        <v>5045</v>
      </c>
      <c r="X259" t="s">
        <v>616</v>
      </c>
      <c r="Y259">
        <v>5</v>
      </c>
      <c r="Z259" s="2">
        <v>78.049101006490091</v>
      </c>
      <c r="AA259">
        <v>80.7</v>
      </c>
    </row>
    <row r="260" spans="1:27" ht="14.45" x14ac:dyDescent="0.35">
      <c r="A260" s="16">
        <v>1563</v>
      </c>
      <c r="B260" s="16" t="s">
        <v>772</v>
      </c>
      <c r="C260" s="13">
        <v>5</v>
      </c>
      <c r="D260" s="38">
        <v>41.791815156260235</v>
      </c>
      <c r="E260" s="39">
        <v>45.9</v>
      </c>
      <c r="F260" s="39"/>
      <c r="I260">
        <v>1815</v>
      </c>
      <c r="J260" t="s">
        <v>638</v>
      </c>
      <c r="K260">
        <v>5</v>
      </c>
      <c r="L260" s="2">
        <v>42.319998279543768</v>
      </c>
      <c r="M260">
        <v>43.6</v>
      </c>
      <c r="P260">
        <v>1815</v>
      </c>
      <c r="Q260" t="s">
        <v>638</v>
      </c>
      <c r="R260">
        <v>5</v>
      </c>
      <c r="S260" s="2">
        <v>88.829938925839997</v>
      </c>
      <c r="T260">
        <v>100</v>
      </c>
      <c r="W260">
        <v>1841</v>
      </c>
      <c r="X260" t="s">
        <v>879</v>
      </c>
      <c r="Y260">
        <v>5</v>
      </c>
      <c r="Z260" s="2">
        <v>78.049101006490091</v>
      </c>
      <c r="AA260">
        <v>80.900000000000006</v>
      </c>
    </row>
    <row r="261" spans="1:27" ht="14.45" x14ac:dyDescent="0.35">
      <c r="A261" s="16">
        <v>4644</v>
      </c>
      <c r="B261" s="16" t="s">
        <v>773</v>
      </c>
      <c r="C261" s="13">
        <v>5</v>
      </c>
      <c r="D261" s="38">
        <v>41.791815156260235</v>
      </c>
      <c r="E261" s="39">
        <v>45.9</v>
      </c>
      <c r="F261" s="39"/>
      <c r="I261">
        <v>5415</v>
      </c>
      <c r="J261" t="s">
        <v>880</v>
      </c>
      <c r="K261">
        <v>5</v>
      </c>
      <c r="L261" s="2">
        <v>42.319998279543768</v>
      </c>
      <c r="M261">
        <v>43.7</v>
      </c>
      <c r="P261">
        <v>1818</v>
      </c>
      <c r="Q261" t="s">
        <v>878</v>
      </c>
      <c r="R261">
        <v>5</v>
      </c>
      <c r="S261" s="2">
        <v>88.829938925839997</v>
      </c>
      <c r="T261">
        <v>100</v>
      </c>
      <c r="W261">
        <v>4642</v>
      </c>
      <c r="X261" t="s">
        <v>594</v>
      </c>
      <c r="Y261">
        <v>5</v>
      </c>
      <c r="Z261" s="2">
        <v>78.049101006490091</v>
      </c>
      <c r="AA261">
        <v>81.3</v>
      </c>
    </row>
    <row r="262" spans="1:27" ht="14.45" x14ac:dyDescent="0.35">
      <c r="A262" s="16">
        <v>1815</v>
      </c>
      <c r="B262" s="16" t="s">
        <v>638</v>
      </c>
      <c r="C262" s="13">
        <v>5</v>
      </c>
      <c r="D262" s="38">
        <v>41.791815156260235</v>
      </c>
      <c r="E262" s="39">
        <v>46.3</v>
      </c>
      <c r="F262" s="39"/>
      <c r="I262">
        <v>1818</v>
      </c>
      <c r="J262" t="s">
        <v>878</v>
      </c>
      <c r="K262">
        <v>5</v>
      </c>
      <c r="L262" s="2">
        <v>42.319998279543768</v>
      </c>
      <c r="M262">
        <v>43.7</v>
      </c>
      <c r="P262">
        <v>1825</v>
      </c>
      <c r="Q262" t="s">
        <v>617</v>
      </c>
      <c r="R262">
        <v>5</v>
      </c>
      <c r="S262" s="2">
        <v>88.829938925839997</v>
      </c>
      <c r="T262">
        <v>100</v>
      </c>
      <c r="W262">
        <v>4622</v>
      </c>
      <c r="X262" t="s">
        <v>771</v>
      </c>
      <c r="Y262">
        <v>5</v>
      </c>
      <c r="Z262" s="2">
        <v>78.049101006490091</v>
      </c>
      <c r="AA262">
        <v>81.900000000000006</v>
      </c>
    </row>
    <row r="263" spans="1:27" ht="14.45" x14ac:dyDescent="0.35">
      <c r="A263" s="16">
        <v>4617</v>
      </c>
      <c r="B263" s="16" t="s">
        <v>816</v>
      </c>
      <c r="C263" s="13">
        <v>5</v>
      </c>
      <c r="D263" s="38">
        <v>41.791815156260235</v>
      </c>
      <c r="E263" s="39">
        <v>46.4</v>
      </c>
      <c r="F263" s="39"/>
      <c r="I263">
        <v>4628</v>
      </c>
      <c r="J263" t="s">
        <v>692</v>
      </c>
      <c r="K263">
        <v>5</v>
      </c>
      <c r="L263" s="2">
        <v>42.319998279543768</v>
      </c>
      <c r="M263">
        <v>43.8</v>
      </c>
      <c r="P263">
        <v>1828</v>
      </c>
      <c r="Q263" t="s">
        <v>586</v>
      </c>
      <c r="R263">
        <v>5</v>
      </c>
      <c r="S263" s="2">
        <v>88.829938925839997</v>
      </c>
      <c r="T263">
        <v>100</v>
      </c>
      <c r="W263">
        <v>5055</v>
      </c>
      <c r="X263" t="s">
        <v>1425</v>
      </c>
      <c r="Y263">
        <v>5</v>
      </c>
      <c r="Z263" s="2">
        <v>78.049101006490091</v>
      </c>
      <c r="AA263">
        <v>82.6</v>
      </c>
    </row>
    <row r="264" spans="1:27" ht="14.45" x14ac:dyDescent="0.35">
      <c r="A264" s="16">
        <v>3452</v>
      </c>
      <c r="B264" s="16" t="s">
        <v>622</v>
      </c>
      <c r="C264" s="13">
        <v>5</v>
      </c>
      <c r="D264" s="38">
        <v>41.791815156260235</v>
      </c>
      <c r="E264" s="39">
        <v>47.3</v>
      </c>
      <c r="F264" s="39"/>
      <c r="I264">
        <v>5412</v>
      </c>
      <c r="J264" t="s">
        <v>614</v>
      </c>
      <c r="K264">
        <v>5</v>
      </c>
      <c r="L264" s="2">
        <v>42.319998279543768</v>
      </c>
      <c r="M264">
        <v>43.8</v>
      </c>
      <c r="P264">
        <v>1853</v>
      </c>
      <c r="Q264" t="s">
        <v>609</v>
      </c>
      <c r="R264">
        <v>5</v>
      </c>
      <c r="S264" s="2">
        <v>88.829938925839997</v>
      </c>
      <c r="T264">
        <v>100</v>
      </c>
      <c r="W264">
        <v>3454</v>
      </c>
      <c r="X264" t="s">
        <v>623</v>
      </c>
      <c r="Y264">
        <v>5</v>
      </c>
      <c r="Z264" s="2">
        <v>78.049101006490091</v>
      </c>
      <c r="AA264">
        <v>82.9</v>
      </c>
    </row>
    <row r="265" spans="1:27" ht="14.45" x14ac:dyDescent="0.35">
      <c r="A265" s="16">
        <v>5045</v>
      </c>
      <c r="B265" s="16" t="s">
        <v>616</v>
      </c>
      <c r="C265" s="13">
        <v>5</v>
      </c>
      <c r="D265" s="38">
        <v>41.791815156260235</v>
      </c>
      <c r="E265" s="39">
        <v>47.3</v>
      </c>
      <c r="F265" s="39"/>
      <c r="I265">
        <v>4625</v>
      </c>
      <c r="J265" t="s">
        <v>762</v>
      </c>
      <c r="K265">
        <v>5</v>
      </c>
      <c r="L265" s="2">
        <v>42.319998279543768</v>
      </c>
      <c r="M265">
        <v>43.9</v>
      </c>
      <c r="P265">
        <v>1859</v>
      </c>
      <c r="Q265" t="s">
        <v>625</v>
      </c>
      <c r="R265">
        <v>5</v>
      </c>
      <c r="S265" s="2">
        <v>88.829938925839997</v>
      </c>
      <c r="T265">
        <v>100</v>
      </c>
      <c r="W265">
        <v>3424</v>
      </c>
      <c r="X265" t="s">
        <v>613</v>
      </c>
      <c r="Y265">
        <v>5</v>
      </c>
      <c r="Z265" s="2">
        <v>78.049101006490091</v>
      </c>
      <c r="AA265">
        <v>83.2</v>
      </c>
    </row>
    <row r="266" spans="1:27" ht="14.45" x14ac:dyDescent="0.35">
      <c r="A266" s="16">
        <v>1859</v>
      </c>
      <c r="B266" s="16" t="s">
        <v>625</v>
      </c>
      <c r="C266" s="13">
        <v>5</v>
      </c>
      <c r="D266" s="38">
        <v>41.791815156260235</v>
      </c>
      <c r="E266" s="39">
        <v>47.5</v>
      </c>
      <c r="F266" s="39"/>
      <c r="I266">
        <v>3452</v>
      </c>
      <c r="J266" t="s">
        <v>622</v>
      </c>
      <c r="K266">
        <v>5</v>
      </c>
      <c r="L266" s="2">
        <v>42.319998279543768</v>
      </c>
      <c r="M266">
        <v>44</v>
      </c>
      <c r="P266">
        <v>3042</v>
      </c>
      <c r="Q266" t="s">
        <v>575</v>
      </c>
      <c r="R266">
        <v>5</v>
      </c>
      <c r="S266" s="2">
        <v>88.829938925839997</v>
      </c>
      <c r="T266">
        <v>100</v>
      </c>
      <c r="W266">
        <v>5034</v>
      </c>
      <c r="X266" t="s">
        <v>608</v>
      </c>
      <c r="Y266">
        <v>5</v>
      </c>
      <c r="Z266" s="2">
        <v>78.049101006490091</v>
      </c>
      <c r="AA266">
        <v>83.4</v>
      </c>
    </row>
    <row r="267" spans="1:27" ht="14.45" x14ac:dyDescent="0.35">
      <c r="A267" s="16">
        <v>5417</v>
      </c>
      <c r="B267" s="16" t="s">
        <v>604</v>
      </c>
      <c r="C267" s="13">
        <v>5</v>
      </c>
      <c r="D267" s="38">
        <v>41.791815156260235</v>
      </c>
      <c r="E267" s="39">
        <v>47.9</v>
      </c>
      <c r="F267" s="39"/>
      <c r="I267">
        <v>5034</v>
      </c>
      <c r="J267" t="s">
        <v>608</v>
      </c>
      <c r="K267">
        <v>5</v>
      </c>
      <c r="L267" s="2">
        <v>42.319998279543768</v>
      </c>
      <c r="M267">
        <v>44</v>
      </c>
      <c r="P267">
        <v>3051</v>
      </c>
      <c r="Q267" t="s">
        <v>618</v>
      </c>
      <c r="R267">
        <v>5</v>
      </c>
      <c r="S267" s="2">
        <v>88.829938925839997</v>
      </c>
      <c r="T267">
        <v>100</v>
      </c>
      <c r="W267">
        <v>4227</v>
      </c>
      <c r="X267" t="s">
        <v>770</v>
      </c>
      <c r="Y267">
        <v>5</v>
      </c>
      <c r="Z267" s="2">
        <v>78.049101006490091</v>
      </c>
      <c r="AA267">
        <v>83.8</v>
      </c>
    </row>
    <row r="268" spans="1:27" ht="14.45" x14ac:dyDescent="0.35">
      <c r="A268" s="16">
        <v>5034</v>
      </c>
      <c r="B268" s="16" t="s">
        <v>608</v>
      </c>
      <c r="C268" s="13">
        <v>5</v>
      </c>
      <c r="D268" s="38">
        <v>41.791815156260235</v>
      </c>
      <c r="E268" s="39">
        <v>48.4</v>
      </c>
      <c r="F268" s="39"/>
      <c r="I268">
        <v>3432</v>
      </c>
      <c r="J268" t="s">
        <v>599</v>
      </c>
      <c r="K268">
        <v>5</v>
      </c>
      <c r="L268" s="2">
        <v>42.319998279543768</v>
      </c>
      <c r="M268">
        <v>44.1</v>
      </c>
      <c r="P268">
        <v>3430</v>
      </c>
      <c r="Q268" t="s">
        <v>600</v>
      </c>
      <c r="R268">
        <v>5</v>
      </c>
      <c r="S268" s="2">
        <v>88.829938925839997</v>
      </c>
      <c r="T268">
        <v>100</v>
      </c>
      <c r="W268">
        <v>1146</v>
      </c>
      <c r="X268" t="s">
        <v>817</v>
      </c>
      <c r="Y268">
        <v>5</v>
      </c>
      <c r="Z268" s="2">
        <v>78.049101006490091</v>
      </c>
      <c r="AA268">
        <v>83.8</v>
      </c>
    </row>
    <row r="269" spans="1:27" ht="14.45" x14ac:dyDescent="0.35">
      <c r="A269" s="16">
        <v>5042</v>
      </c>
      <c r="B269" s="16" t="s">
        <v>635</v>
      </c>
      <c r="C269" s="13">
        <v>5</v>
      </c>
      <c r="D269" s="38">
        <v>41.791815156260235</v>
      </c>
      <c r="E269" s="39">
        <v>49.2</v>
      </c>
      <c r="F269" s="39"/>
      <c r="I269">
        <v>4642</v>
      </c>
      <c r="J269" t="s">
        <v>594</v>
      </c>
      <c r="K269">
        <v>5</v>
      </c>
      <c r="L269" s="2">
        <v>42.319998279543768</v>
      </c>
      <c r="M269">
        <v>44.1</v>
      </c>
      <c r="P269">
        <v>3432</v>
      </c>
      <c r="Q269" t="s">
        <v>599</v>
      </c>
      <c r="R269">
        <v>5</v>
      </c>
      <c r="S269" s="2">
        <v>88.829938925839997</v>
      </c>
      <c r="T269">
        <v>100</v>
      </c>
      <c r="W269">
        <v>5046</v>
      </c>
      <c r="X269" t="s">
        <v>605</v>
      </c>
      <c r="Y269">
        <v>5</v>
      </c>
      <c r="Z269" s="2">
        <v>78.049101006490091</v>
      </c>
      <c r="AA269">
        <v>84.4</v>
      </c>
    </row>
    <row r="270" spans="1:27" ht="14.45" x14ac:dyDescent="0.35">
      <c r="A270" s="16">
        <v>3424</v>
      </c>
      <c r="B270" s="16" t="s">
        <v>613</v>
      </c>
      <c r="C270" s="13">
        <v>5</v>
      </c>
      <c r="D270" s="38">
        <v>41.791815156260235</v>
      </c>
      <c r="E270" s="39">
        <v>50</v>
      </c>
      <c r="F270" s="39"/>
      <c r="I270">
        <v>3051</v>
      </c>
      <c r="J270" t="s">
        <v>618</v>
      </c>
      <c r="K270">
        <v>5</v>
      </c>
      <c r="L270" s="2">
        <v>42.319998279543768</v>
      </c>
      <c r="M270">
        <v>44.8</v>
      </c>
      <c r="P270">
        <v>3450</v>
      </c>
      <c r="Q270" t="s">
        <v>606</v>
      </c>
      <c r="R270">
        <v>5</v>
      </c>
      <c r="S270" s="2">
        <v>88.829938925839997</v>
      </c>
      <c r="T270">
        <v>100</v>
      </c>
      <c r="W270">
        <v>1818</v>
      </c>
      <c r="X270" t="s">
        <v>878</v>
      </c>
      <c r="Y270">
        <v>5</v>
      </c>
      <c r="Z270" s="2">
        <v>78.049101006490091</v>
      </c>
      <c r="AA270">
        <v>84.8</v>
      </c>
    </row>
    <row r="271" spans="1:27" ht="14.45" x14ac:dyDescent="0.35">
      <c r="A271" s="16">
        <v>4620</v>
      </c>
      <c r="B271" s="16" t="s">
        <v>610</v>
      </c>
      <c r="C271" s="13">
        <v>5</v>
      </c>
      <c r="D271" s="38">
        <v>41.791815156260235</v>
      </c>
      <c r="E271" s="39">
        <v>50</v>
      </c>
      <c r="F271" s="39"/>
      <c r="I271">
        <v>1859</v>
      </c>
      <c r="J271" t="s">
        <v>625</v>
      </c>
      <c r="K271">
        <v>5</v>
      </c>
      <c r="L271" s="2">
        <v>42.319998279543768</v>
      </c>
      <c r="M271">
        <v>44.9</v>
      </c>
      <c r="P271">
        <v>5022</v>
      </c>
      <c r="Q271" t="s">
        <v>620</v>
      </c>
      <c r="R271">
        <v>5</v>
      </c>
      <c r="S271" s="2">
        <v>88.829938925839997</v>
      </c>
      <c r="T271">
        <v>100</v>
      </c>
      <c r="W271">
        <v>5411</v>
      </c>
      <c r="X271" t="s">
        <v>601</v>
      </c>
      <c r="Y271">
        <v>5</v>
      </c>
      <c r="Z271" s="2">
        <v>78.049101006490091</v>
      </c>
      <c r="AA271">
        <v>84.9</v>
      </c>
    </row>
    <row r="272" spans="1:27" ht="14.45" x14ac:dyDescent="0.35">
      <c r="A272" s="16">
        <v>3438</v>
      </c>
      <c r="B272" s="16" t="s">
        <v>696</v>
      </c>
      <c r="C272" s="13">
        <v>5</v>
      </c>
      <c r="D272" s="38">
        <v>41.791815156260235</v>
      </c>
      <c r="E272" s="39">
        <v>50.2</v>
      </c>
      <c r="F272" s="39"/>
      <c r="I272">
        <v>1825</v>
      </c>
      <c r="J272" t="s">
        <v>617</v>
      </c>
      <c r="K272">
        <v>5</v>
      </c>
      <c r="L272" s="2">
        <v>42.319998279543768</v>
      </c>
      <c r="M272">
        <v>45.6</v>
      </c>
      <c r="P272">
        <v>5042</v>
      </c>
      <c r="Q272" t="s">
        <v>635</v>
      </c>
      <c r="R272">
        <v>5</v>
      </c>
      <c r="S272" s="2">
        <v>88.829938925839997</v>
      </c>
      <c r="T272">
        <v>100</v>
      </c>
      <c r="W272">
        <v>3433</v>
      </c>
      <c r="X272" t="s">
        <v>615</v>
      </c>
      <c r="Y272">
        <v>5</v>
      </c>
      <c r="Z272" s="2">
        <v>78.049101006490091</v>
      </c>
      <c r="AA272">
        <v>86.5</v>
      </c>
    </row>
    <row r="273" spans="1:28" ht="14.45" x14ac:dyDescent="0.35">
      <c r="A273" s="16">
        <v>3051</v>
      </c>
      <c r="B273" s="16" t="s">
        <v>618</v>
      </c>
      <c r="C273" s="13">
        <v>5</v>
      </c>
      <c r="D273" s="38">
        <v>41.791815156260235</v>
      </c>
      <c r="E273" s="39">
        <v>50.7</v>
      </c>
      <c r="F273" s="39"/>
      <c r="I273">
        <v>5046</v>
      </c>
      <c r="J273" t="s">
        <v>605</v>
      </c>
      <c r="K273">
        <v>5</v>
      </c>
      <c r="L273" s="2">
        <v>42.319998279543768</v>
      </c>
      <c r="M273">
        <v>45.9</v>
      </c>
      <c r="P273">
        <v>5046</v>
      </c>
      <c r="Q273" t="s">
        <v>605</v>
      </c>
      <c r="R273">
        <v>5</v>
      </c>
      <c r="S273" s="2">
        <v>88.829938925839997</v>
      </c>
      <c r="T273">
        <v>100</v>
      </c>
      <c r="W273">
        <v>3438</v>
      </c>
      <c r="X273" t="s">
        <v>696</v>
      </c>
      <c r="Y273">
        <v>5</v>
      </c>
      <c r="Z273" s="2">
        <v>78.049101006490091</v>
      </c>
      <c r="AA273">
        <v>86.6</v>
      </c>
    </row>
    <row r="274" spans="1:28" ht="14.45" x14ac:dyDescent="0.35">
      <c r="A274" s="16">
        <v>5428</v>
      </c>
      <c r="B274" s="16" t="s">
        <v>694</v>
      </c>
      <c r="C274" s="13">
        <v>5</v>
      </c>
      <c r="D274" s="38">
        <v>41.791815156260235</v>
      </c>
      <c r="E274" s="39">
        <v>51.4</v>
      </c>
      <c r="F274" s="39"/>
      <c r="I274">
        <v>3454</v>
      </c>
      <c r="J274" t="s">
        <v>623</v>
      </c>
      <c r="K274">
        <v>5</v>
      </c>
      <c r="L274" s="2">
        <v>42.319998279543768</v>
      </c>
      <c r="M274">
        <v>46.8</v>
      </c>
      <c r="P274">
        <v>5412</v>
      </c>
      <c r="Q274" t="s">
        <v>614</v>
      </c>
      <c r="R274">
        <v>5</v>
      </c>
      <c r="S274" s="2">
        <v>88.829938925839997</v>
      </c>
      <c r="T274">
        <v>100</v>
      </c>
      <c r="W274">
        <v>3450</v>
      </c>
      <c r="X274" t="s">
        <v>606</v>
      </c>
      <c r="Y274">
        <v>5</v>
      </c>
      <c r="Z274" s="2">
        <v>78.049101006490091</v>
      </c>
      <c r="AA274">
        <v>87.6</v>
      </c>
    </row>
    <row r="275" spans="1:28" ht="14.45" x14ac:dyDescent="0.35">
      <c r="A275" s="16">
        <v>1851</v>
      </c>
      <c r="B275" s="16" t="s">
        <v>585</v>
      </c>
      <c r="C275" s="13">
        <v>5</v>
      </c>
      <c r="D275" s="38">
        <v>41.791815156260235</v>
      </c>
      <c r="E275" s="39">
        <v>52.4</v>
      </c>
      <c r="F275" s="39"/>
      <c r="I275">
        <v>3424</v>
      </c>
      <c r="J275" t="s">
        <v>613</v>
      </c>
      <c r="K275">
        <v>5</v>
      </c>
      <c r="L275" s="2">
        <v>42.319998279543768</v>
      </c>
      <c r="M275">
        <v>47.2</v>
      </c>
      <c r="P275">
        <v>4227</v>
      </c>
      <c r="Q275" t="s">
        <v>770</v>
      </c>
      <c r="R275">
        <v>5</v>
      </c>
      <c r="S275" s="2">
        <v>88.829938925839997</v>
      </c>
      <c r="T275">
        <v>100</v>
      </c>
      <c r="W275">
        <v>1563</v>
      </c>
      <c r="X275" t="s">
        <v>772</v>
      </c>
      <c r="Y275">
        <v>5</v>
      </c>
      <c r="Z275" s="2">
        <v>78.049101006490091</v>
      </c>
      <c r="AA275">
        <v>87.7</v>
      </c>
    </row>
    <row r="276" spans="1:28" ht="14.45" x14ac:dyDescent="0.35">
      <c r="A276" s="16">
        <v>4220</v>
      </c>
      <c r="B276" s="16" t="s">
        <v>624</v>
      </c>
      <c r="C276" s="13">
        <v>5</v>
      </c>
      <c r="D276" s="38">
        <v>41.791815156260235</v>
      </c>
      <c r="E276" s="39">
        <v>55</v>
      </c>
      <c r="F276" s="39"/>
      <c r="I276">
        <v>1851</v>
      </c>
      <c r="J276" t="s">
        <v>585</v>
      </c>
      <c r="K276">
        <v>5</v>
      </c>
      <c r="L276" s="2">
        <v>42.319998279543768</v>
      </c>
      <c r="M276">
        <v>48.9</v>
      </c>
      <c r="P276">
        <v>4622</v>
      </c>
      <c r="Q276" t="s">
        <v>771</v>
      </c>
      <c r="R276">
        <v>5</v>
      </c>
      <c r="S276" s="2">
        <v>88.829938925839997</v>
      </c>
      <c r="T276">
        <v>100</v>
      </c>
      <c r="W276">
        <v>3430</v>
      </c>
      <c r="X276" t="s">
        <v>600</v>
      </c>
      <c r="Y276">
        <v>5</v>
      </c>
      <c r="Z276" s="2">
        <v>78.049101006490091</v>
      </c>
      <c r="AA276">
        <v>90.6</v>
      </c>
    </row>
    <row r="277" spans="1:28" ht="14.45" x14ac:dyDescent="0.35">
      <c r="A277" s="16">
        <v>3432</v>
      </c>
      <c r="B277" s="16" t="s">
        <v>599</v>
      </c>
      <c r="C277" s="13">
        <v>5</v>
      </c>
      <c r="D277" s="38">
        <v>41.791815156260235</v>
      </c>
      <c r="E277" s="39">
        <v>61</v>
      </c>
      <c r="F277" s="39"/>
      <c r="I277">
        <v>1874</v>
      </c>
      <c r="J277" t="s">
        <v>639</v>
      </c>
      <c r="K277">
        <v>5</v>
      </c>
      <c r="L277" s="2">
        <v>42.319998279543768</v>
      </c>
      <c r="P277">
        <v>4644</v>
      </c>
      <c r="Q277" t="s">
        <v>773</v>
      </c>
      <c r="R277">
        <v>5</v>
      </c>
      <c r="S277" s="2">
        <v>88.829938925839997</v>
      </c>
      <c r="T277">
        <v>100</v>
      </c>
      <c r="W277">
        <v>4620</v>
      </c>
      <c r="X277" t="s">
        <v>610</v>
      </c>
      <c r="Y277">
        <v>5</v>
      </c>
      <c r="Z277" s="2">
        <v>78.049101006490091</v>
      </c>
      <c r="AA277">
        <v>93.4</v>
      </c>
    </row>
    <row r="278" spans="1:28" ht="14.45" x14ac:dyDescent="0.35">
      <c r="A278" s="16">
        <v>1835</v>
      </c>
      <c r="B278" s="16" t="s">
        <v>549</v>
      </c>
      <c r="C278" s="13">
        <v>6</v>
      </c>
      <c r="D278" s="38">
        <v>39.998248895245425</v>
      </c>
      <c r="E278" s="39"/>
      <c r="F278" s="39">
        <v>0</v>
      </c>
      <c r="I278">
        <v>5020</v>
      </c>
      <c r="J278" t="s">
        <v>546</v>
      </c>
      <c r="K278">
        <v>6</v>
      </c>
      <c r="L278" s="2">
        <v>42.343801506772593</v>
      </c>
      <c r="N278">
        <v>37.4</v>
      </c>
      <c r="P278">
        <v>5432</v>
      </c>
      <c r="Q278" t="s">
        <v>556</v>
      </c>
      <c r="R278">
        <v>6</v>
      </c>
      <c r="S278" s="2">
        <v>90.480428894742687</v>
      </c>
      <c r="U278">
        <v>17</v>
      </c>
      <c r="W278">
        <v>5437</v>
      </c>
      <c r="X278" t="s">
        <v>1430</v>
      </c>
      <c r="Y278">
        <v>6</v>
      </c>
      <c r="Z278" s="2">
        <v>75.826444432220313</v>
      </c>
      <c r="AB278">
        <v>52.2</v>
      </c>
    </row>
    <row r="279" spans="1:28" ht="14.45" x14ac:dyDescent="0.35">
      <c r="A279" s="16">
        <v>1857</v>
      </c>
      <c r="B279" s="16" t="s">
        <v>547</v>
      </c>
      <c r="C279" s="13">
        <v>6</v>
      </c>
      <c r="D279" s="38">
        <v>39.998248895245425</v>
      </c>
      <c r="E279" s="39"/>
      <c r="F279" s="39">
        <v>0</v>
      </c>
      <c r="I279">
        <v>3819</v>
      </c>
      <c r="J279" t="s">
        <v>634</v>
      </c>
      <c r="K279">
        <v>6</v>
      </c>
      <c r="L279" s="2">
        <v>42.343801506772593</v>
      </c>
      <c r="N279">
        <v>38.4</v>
      </c>
      <c r="P279">
        <v>5438</v>
      </c>
      <c r="Q279" t="s">
        <v>661</v>
      </c>
      <c r="R279">
        <v>6</v>
      </c>
      <c r="S279" s="2">
        <v>90.480428894742687</v>
      </c>
      <c r="U279">
        <v>41</v>
      </c>
      <c r="W279">
        <v>4633</v>
      </c>
      <c r="X279" t="s">
        <v>548</v>
      </c>
      <c r="Y279">
        <v>6</v>
      </c>
      <c r="Z279" s="2">
        <v>75.826444432220313</v>
      </c>
      <c r="AB279">
        <v>59.3</v>
      </c>
    </row>
    <row r="280" spans="1:28" ht="14.45" x14ac:dyDescent="0.35">
      <c r="A280" s="16">
        <v>5434</v>
      </c>
      <c r="B280" s="16" t="s">
        <v>657</v>
      </c>
      <c r="C280" s="13">
        <v>6</v>
      </c>
      <c r="D280" s="38">
        <v>39.998248895245425</v>
      </c>
      <c r="E280" s="39"/>
      <c r="F280" s="39">
        <v>10.6</v>
      </c>
      <c r="I280">
        <v>4224</v>
      </c>
      <c r="J280" t="s">
        <v>555</v>
      </c>
      <c r="K280">
        <v>6</v>
      </c>
      <c r="L280" s="2">
        <v>42.343801506772593</v>
      </c>
      <c r="N280">
        <v>39.4</v>
      </c>
      <c r="P280">
        <v>1848</v>
      </c>
      <c r="Q280" t="s">
        <v>631</v>
      </c>
      <c r="R280">
        <v>6</v>
      </c>
      <c r="S280" s="2">
        <v>90.480428894742687</v>
      </c>
      <c r="U280">
        <v>42</v>
      </c>
      <c r="W280">
        <v>5433</v>
      </c>
      <c r="X280" t="s">
        <v>655</v>
      </c>
      <c r="Y280">
        <v>6</v>
      </c>
      <c r="Z280" s="2">
        <v>75.826444432220313</v>
      </c>
      <c r="AB280">
        <v>61.4</v>
      </c>
    </row>
    <row r="281" spans="1:28" ht="14.45" x14ac:dyDescent="0.35">
      <c r="A281" s="16">
        <v>5439</v>
      </c>
      <c r="B281" s="16" t="s">
        <v>654</v>
      </c>
      <c r="C281" s="13">
        <v>6</v>
      </c>
      <c r="D281" s="38">
        <v>39.998248895245425</v>
      </c>
      <c r="E281" s="39"/>
      <c r="F281" s="39">
        <v>15.6</v>
      </c>
      <c r="I281">
        <v>1848</v>
      </c>
      <c r="J281" t="s">
        <v>631</v>
      </c>
      <c r="K281">
        <v>6</v>
      </c>
      <c r="L281" s="2">
        <v>42.343801506772593</v>
      </c>
      <c r="N281">
        <v>39.5</v>
      </c>
      <c r="P281">
        <v>5049</v>
      </c>
      <c r="Q281" t="s">
        <v>644</v>
      </c>
      <c r="R281">
        <v>6</v>
      </c>
      <c r="S281" s="2">
        <v>90.480428894742687</v>
      </c>
      <c r="U281">
        <v>46</v>
      </c>
      <c r="W281">
        <v>5414</v>
      </c>
      <c r="X281" t="s">
        <v>640</v>
      </c>
      <c r="Y281">
        <v>6</v>
      </c>
      <c r="Z281" s="2">
        <v>75.826444432220313</v>
      </c>
      <c r="AB281">
        <v>62.6</v>
      </c>
    </row>
    <row r="282" spans="1:28" ht="14.45" x14ac:dyDescent="0.35">
      <c r="A282" s="16">
        <v>5432</v>
      </c>
      <c r="B282" s="16" t="s">
        <v>556</v>
      </c>
      <c r="C282" s="13">
        <v>6</v>
      </c>
      <c r="D282" s="38">
        <v>39.998248895245425</v>
      </c>
      <c r="E282" s="39"/>
      <c r="F282" s="39">
        <v>15.9</v>
      </c>
      <c r="I282">
        <v>5423</v>
      </c>
      <c r="J282" t="s">
        <v>649</v>
      </c>
      <c r="K282">
        <v>6</v>
      </c>
      <c r="L282" s="2">
        <v>42.343801506772593</v>
      </c>
      <c r="N282">
        <v>39.5</v>
      </c>
      <c r="P282">
        <v>4221</v>
      </c>
      <c r="Q282" t="s">
        <v>660</v>
      </c>
      <c r="R282">
        <v>6</v>
      </c>
      <c r="S282" s="2">
        <v>90.480428894742687</v>
      </c>
      <c r="U282">
        <v>50</v>
      </c>
      <c r="W282">
        <v>1826</v>
      </c>
      <c r="X282" t="s">
        <v>637</v>
      </c>
      <c r="Y282">
        <v>6</v>
      </c>
      <c r="Z282" s="2">
        <v>75.826444432220313</v>
      </c>
      <c r="AB282">
        <v>63</v>
      </c>
    </row>
    <row r="283" spans="1:28" ht="14.45" x14ac:dyDescent="0.35">
      <c r="A283" s="16">
        <v>4619</v>
      </c>
      <c r="B283" s="16" t="s">
        <v>562</v>
      </c>
      <c r="C283" s="13">
        <v>6</v>
      </c>
      <c r="D283" s="38">
        <v>39.998248895245425</v>
      </c>
      <c r="E283" s="39"/>
      <c r="F283" s="39">
        <v>19.399999999999999</v>
      </c>
      <c r="I283">
        <v>3052</v>
      </c>
      <c r="J283" t="s">
        <v>648</v>
      </c>
      <c r="K283">
        <v>6</v>
      </c>
      <c r="L283" s="2">
        <v>42.343801506772593</v>
      </c>
      <c r="N283">
        <v>39.9</v>
      </c>
      <c r="P283">
        <v>5044</v>
      </c>
      <c r="Q283" t="s">
        <v>557</v>
      </c>
      <c r="R283">
        <v>6</v>
      </c>
      <c r="S283" s="2">
        <v>90.480428894742687</v>
      </c>
      <c r="U283">
        <v>50</v>
      </c>
      <c r="W283">
        <v>5438</v>
      </c>
      <c r="X283" t="s">
        <v>661</v>
      </c>
      <c r="Y283">
        <v>6</v>
      </c>
      <c r="Z283" s="2">
        <v>75.826444432220313</v>
      </c>
      <c r="AB283">
        <v>64.599999999999994</v>
      </c>
    </row>
    <row r="284" spans="1:28" ht="14.45" x14ac:dyDescent="0.35">
      <c r="A284" s="16">
        <v>4636</v>
      </c>
      <c r="B284" s="16" t="s">
        <v>550</v>
      </c>
      <c r="C284" s="13">
        <v>6</v>
      </c>
      <c r="D284" s="38">
        <v>39.998248895245425</v>
      </c>
      <c r="E284" s="39"/>
      <c r="F284" s="39">
        <v>20.7</v>
      </c>
      <c r="I284">
        <v>5056</v>
      </c>
      <c r="J284" t="s">
        <v>686</v>
      </c>
      <c r="K284">
        <v>6</v>
      </c>
      <c r="L284" s="2">
        <v>42.343801506772593</v>
      </c>
      <c r="N284">
        <v>40</v>
      </c>
      <c r="P284">
        <v>4637</v>
      </c>
      <c r="Q284" t="s">
        <v>607</v>
      </c>
      <c r="R284">
        <v>6</v>
      </c>
      <c r="S284" s="2">
        <v>90.480428894742687</v>
      </c>
      <c r="U284">
        <v>57</v>
      </c>
      <c r="W284">
        <v>5442</v>
      </c>
      <c r="X284" t="s">
        <v>1426</v>
      </c>
      <c r="Y284">
        <v>6</v>
      </c>
      <c r="Z284" s="2">
        <v>75.826444432220313</v>
      </c>
      <c r="AB284">
        <v>65.5</v>
      </c>
    </row>
    <row r="285" spans="1:28" ht="14.45" x14ac:dyDescent="0.35">
      <c r="A285" s="16">
        <v>5438</v>
      </c>
      <c r="B285" s="16" t="s">
        <v>661</v>
      </c>
      <c r="C285" s="13">
        <v>6</v>
      </c>
      <c r="D285" s="38">
        <v>39.998248895245425</v>
      </c>
      <c r="E285" s="39"/>
      <c r="F285" s="39">
        <v>22.7</v>
      </c>
      <c r="I285">
        <v>3822</v>
      </c>
      <c r="J285" t="s">
        <v>626</v>
      </c>
      <c r="K285">
        <v>6</v>
      </c>
      <c r="L285" s="2">
        <v>42.343801506772593</v>
      </c>
      <c r="N285">
        <v>40.4</v>
      </c>
      <c r="P285">
        <v>5414</v>
      </c>
      <c r="Q285" t="s">
        <v>640</v>
      </c>
      <c r="R285">
        <v>6</v>
      </c>
      <c r="S285" s="2">
        <v>90.480428894742687</v>
      </c>
      <c r="U285">
        <v>57</v>
      </c>
      <c r="W285">
        <v>1836</v>
      </c>
      <c r="X285" t="s">
        <v>653</v>
      </c>
      <c r="Y285">
        <v>6</v>
      </c>
      <c r="Z285" s="2">
        <v>75.826444432220313</v>
      </c>
      <c r="AB285">
        <v>66.2</v>
      </c>
    </row>
    <row r="286" spans="1:28" ht="14.45" x14ac:dyDescent="0.35">
      <c r="A286" s="16">
        <v>5404</v>
      </c>
      <c r="B286" s="16" t="s">
        <v>636</v>
      </c>
      <c r="C286" s="13">
        <v>6</v>
      </c>
      <c r="D286" s="38">
        <v>39.998248895245425</v>
      </c>
      <c r="E286" s="39"/>
      <c r="F286" s="39">
        <v>23.1</v>
      </c>
      <c r="I286">
        <v>1837</v>
      </c>
      <c r="J286" t="s">
        <v>775</v>
      </c>
      <c r="K286">
        <v>6</v>
      </c>
      <c r="L286" s="2">
        <v>42.343801506772593</v>
      </c>
      <c r="N286">
        <v>40.5</v>
      </c>
      <c r="P286">
        <v>1838</v>
      </c>
      <c r="Q286" t="s">
        <v>643</v>
      </c>
      <c r="R286">
        <v>6</v>
      </c>
      <c r="S286" s="2">
        <v>90.480428894742687</v>
      </c>
      <c r="U286">
        <v>61</v>
      </c>
      <c r="W286">
        <v>5429</v>
      </c>
      <c r="X286" t="s">
        <v>658</v>
      </c>
      <c r="Y286">
        <v>6</v>
      </c>
      <c r="Z286" s="2">
        <v>75.826444432220313</v>
      </c>
      <c r="AB286">
        <v>67.2</v>
      </c>
    </row>
    <row r="287" spans="1:28" ht="14.45" x14ac:dyDescent="0.35">
      <c r="A287" s="16">
        <v>1875</v>
      </c>
      <c r="B287" s="16" t="s">
        <v>645</v>
      </c>
      <c r="C287" s="13">
        <v>6</v>
      </c>
      <c r="D287" s="38">
        <v>39.998248895245425</v>
      </c>
      <c r="E287" s="39"/>
      <c r="F287" s="39">
        <v>24.9</v>
      </c>
      <c r="I287">
        <v>5416</v>
      </c>
      <c r="J287" t="s">
        <v>699</v>
      </c>
      <c r="K287">
        <v>6</v>
      </c>
      <c r="L287" s="2">
        <v>42.343801506772593</v>
      </c>
      <c r="N287">
        <v>40.700000000000003</v>
      </c>
      <c r="P287">
        <v>5425</v>
      </c>
      <c r="Q287" t="s">
        <v>881</v>
      </c>
      <c r="R287">
        <v>6</v>
      </c>
      <c r="S287" s="2">
        <v>90.480428894742687</v>
      </c>
      <c r="U287">
        <v>63</v>
      </c>
      <c r="W287">
        <v>5430</v>
      </c>
      <c r="X287" t="s">
        <v>1429</v>
      </c>
      <c r="Y287">
        <v>6</v>
      </c>
      <c r="Z287" s="2">
        <v>75.826444432220313</v>
      </c>
      <c r="AB287">
        <v>67.599999999999994</v>
      </c>
    </row>
    <row r="288" spans="1:28" ht="14.45" x14ac:dyDescent="0.35">
      <c r="A288" s="16">
        <v>5435</v>
      </c>
      <c r="B288" s="16" t="s">
        <v>698</v>
      </c>
      <c r="C288" s="13">
        <v>6</v>
      </c>
      <c r="D288" s="38">
        <v>39.998248895245425</v>
      </c>
      <c r="E288" s="39"/>
      <c r="F288" s="39">
        <v>25.6</v>
      </c>
      <c r="I288">
        <v>4618</v>
      </c>
      <c r="J288" t="s">
        <v>701</v>
      </c>
      <c r="K288">
        <v>6</v>
      </c>
      <c r="L288" s="2">
        <v>42.343801506772593</v>
      </c>
      <c r="N288">
        <v>40.799999999999997</v>
      </c>
      <c r="P288">
        <v>5443</v>
      </c>
      <c r="Q288" t="s">
        <v>646</v>
      </c>
      <c r="R288">
        <v>6</v>
      </c>
      <c r="S288" s="2">
        <v>90.480428894742687</v>
      </c>
      <c r="U288">
        <v>63</v>
      </c>
      <c r="W288">
        <v>5427</v>
      </c>
      <c r="X288" t="s">
        <v>627</v>
      </c>
      <c r="Y288">
        <v>6</v>
      </c>
      <c r="Z288" s="2">
        <v>75.826444432220313</v>
      </c>
      <c r="AB288">
        <v>67.8</v>
      </c>
    </row>
    <row r="289" spans="1:28" ht="14.45" x14ac:dyDescent="0.35">
      <c r="A289" s="16">
        <v>1848</v>
      </c>
      <c r="B289" s="16" t="s">
        <v>631</v>
      </c>
      <c r="C289" s="13">
        <v>6</v>
      </c>
      <c r="D289" s="38">
        <v>39.998248895245425</v>
      </c>
      <c r="E289" s="39"/>
      <c r="F289" s="39">
        <v>25.7</v>
      </c>
      <c r="I289">
        <v>5426</v>
      </c>
      <c r="J289" t="s">
        <v>882</v>
      </c>
      <c r="K289">
        <v>6</v>
      </c>
      <c r="L289" s="2">
        <v>42.343801506772593</v>
      </c>
      <c r="N289">
        <v>40.9</v>
      </c>
      <c r="P289">
        <v>5439</v>
      </c>
      <c r="Q289" t="s">
        <v>654</v>
      </c>
      <c r="R289">
        <v>6</v>
      </c>
      <c r="S289" s="2">
        <v>90.480428894742687</v>
      </c>
      <c r="U289">
        <v>64</v>
      </c>
      <c r="W289">
        <v>5406</v>
      </c>
      <c r="X289" t="s">
        <v>819</v>
      </c>
      <c r="Y289">
        <v>6</v>
      </c>
      <c r="Z289" s="2">
        <v>75.826444432220313</v>
      </c>
      <c r="AB289">
        <v>67.8</v>
      </c>
    </row>
    <row r="290" spans="1:28" ht="14.45" x14ac:dyDescent="0.35">
      <c r="A290" s="16">
        <v>5426</v>
      </c>
      <c r="B290" s="16" t="s">
        <v>882</v>
      </c>
      <c r="C290" s="13">
        <v>6</v>
      </c>
      <c r="D290" s="38">
        <v>39.998248895245425</v>
      </c>
      <c r="E290" s="39"/>
      <c r="F290" s="39">
        <v>29.2</v>
      </c>
      <c r="I290">
        <v>5438</v>
      </c>
      <c r="J290" t="s">
        <v>661</v>
      </c>
      <c r="K290">
        <v>6</v>
      </c>
      <c r="L290" s="2">
        <v>42.343801506772593</v>
      </c>
      <c r="N290">
        <v>40.9</v>
      </c>
      <c r="P290">
        <v>1816</v>
      </c>
      <c r="Q290" t="s">
        <v>554</v>
      </c>
      <c r="R290">
        <v>6</v>
      </c>
      <c r="S290" s="2">
        <v>90.480428894742687</v>
      </c>
      <c r="U290">
        <v>67</v>
      </c>
      <c r="W290">
        <v>5423</v>
      </c>
      <c r="X290" t="s">
        <v>649</v>
      </c>
      <c r="Y290">
        <v>6</v>
      </c>
      <c r="Z290" s="2">
        <v>75.826444432220313</v>
      </c>
      <c r="AB290">
        <v>68.2</v>
      </c>
    </row>
    <row r="291" spans="1:28" ht="14.45" x14ac:dyDescent="0.35">
      <c r="A291" s="16">
        <v>5442</v>
      </c>
      <c r="B291" s="16" t="s">
        <v>1426</v>
      </c>
      <c r="C291" s="13">
        <v>6</v>
      </c>
      <c r="D291" s="38">
        <v>39.998248895245425</v>
      </c>
      <c r="E291" s="39"/>
      <c r="F291" s="39">
        <v>29.5</v>
      </c>
      <c r="I291">
        <v>5403</v>
      </c>
      <c r="J291" t="s">
        <v>855</v>
      </c>
      <c r="K291">
        <v>6</v>
      </c>
      <c r="L291" s="2">
        <v>42.343801506772593</v>
      </c>
      <c r="N291">
        <v>41.1</v>
      </c>
      <c r="P291">
        <v>1856</v>
      </c>
      <c r="Q291" t="s">
        <v>551</v>
      </c>
      <c r="R291">
        <v>6</v>
      </c>
      <c r="S291" s="2">
        <v>90.480428894742687</v>
      </c>
      <c r="U291">
        <v>67</v>
      </c>
      <c r="W291">
        <v>5441</v>
      </c>
      <c r="X291" t="s">
        <v>1428</v>
      </c>
      <c r="Y291">
        <v>6</v>
      </c>
      <c r="Z291" s="2">
        <v>75.826444432220313</v>
      </c>
      <c r="AB291">
        <v>68.400000000000006</v>
      </c>
    </row>
    <row r="292" spans="1:28" ht="14.45" x14ac:dyDescent="0.35">
      <c r="A292" s="16">
        <v>5433</v>
      </c>
      <c r="B292" s="16" t="s">
        <v>655</v>
      </c>
      <c r="C292" s="13">
        <v>6</v>
      </c>
      <c r="D292" s="38">
        <v>39.998248895245425</v>
      </c>
      <c r="E292" s="39"/>
      <c r="F292" s="39">
        <v>31.2</v>
      </c>
      <c r="I292">
        <v>5429</v>
      </c>
      <c r="J292" t="s">
        <v>658</v>
      </c>
      <c r="K292">
        <v>6</v>
      </c>
      <c r="L292" s="2">
        <v>42.343801506772593</v>
      </c>
      <c r="N292">
        <v>41.1</v>
      </c>
      <c r="P292">
        <v>1857</v>
      </c>
      <c r="Q292" t="s">
        <v>547</v>
      </c>
      <c r="R292">
        <v>6</v>
      </c>
      <c r="S292" s="2">
        <v>90.480428894742687</v>
      </c>
      <c r="U292">
        <v>67</v>
      </c>
      <c r="W292">
        <v>3044</v>
      </c>
      <c r="X292" t="s">
        <v>708</v>
      </c>
      <c r="Y292">
        <v>6</v>
      </c>
      <c r="Z292" s="2">
        <v>75.826444432220313</v>
      </c>
      <c r="AB292">
        <v>69.099999999999994</v>
      </c>
    </row>
    <row r="293" spans="1:28" ht="14.45" x14ac:dyDescent="0.35">
      <c r="A293" s="16">
        <v>1836</v>
      </c>
      <c r="B293" s="16" t="s">
        <v>653</v>
      </c>
      <c r="C293" s="13">
        <v>6</v>
      </c>
      <c r="D293" s="38">
        <v>39.998248895245425</v>
      </c>
      <c r="E293" s="39"/>
      <c r="F293" s="39">
        <v>31.8</v>
      </c>
      <c r="I293">
        <v>3044</v>
      </c>
      <c r="J293" t="s">
        <v>708</v>
      </c>
      <c r="K293">
        <v>6</v>
      </c>
      <c r="L293" s="2">
        <v>42.343801506772593</v>
      </c>
      <c r="N293">
        <v>41.3</v>
      </c>
      <c r="P293">
        <v>5435</v>
      </c>
      <c r="Q293" t="s">
        <v>698</v>
      </c>
      <c r="R293">
        <v>6</v>
      </c>
      <c r="S293" s="2">
        <v>90.480428894742687</v>
      </c>
      <c r="U293">
        <v>72</v>
      </c>
      <c r="W293">
        <v>5426</v>
      </c>
      <c r="X293" t="s">
        <v>882</v>
      </c>
      <c r="Y293">
        <v>6</v>
      </c>
      <c r="Z293" s="2">
        <v>75.826444432220313</v>
      </c>
      <c r="AB293">
        <v>69.2</v>
      </c>
    </row>
    <row r="294" spans="1:28" ht="14.45" x14ac:dyDescent="0.35">
      <c r="A294" s="16">
        <v>4641</v>
      </c>
      <c r="B294" s="16" t="s">
        <v>662</v>
      </c>
      <c r="C294" s="13">
        <v>6</v>
      </c>
      <c r="D294" s="38">
        <v>39.998248895245425</v>
      </c>
      <c r="E294" s="39"/>
      <c r="F294" s="39">
        <v>31.8</v>
      </c>
      <c r="I294">
        <v>1573</v>
      </c>
      <c r="J294" t="s">
        <v>619</v>
      </c>
      <c r="K294">
        <v>6</v>
      </c>
      <c r="L294" s="2">
        <v>42.343801506772593</v>
      </c>
      <c r="N294">
        <v>41.4</v>
      </c>
      <c r="P294">
        <v>1547</v>
      </c>
      <c r="Q294" t="s">
        <v>710</v>
      </c>
      <c r="R294">
        <v>6</v>
      </c>
      <c r="S294" s="2">
        <v>90.480428894742687</v>
      </c>
      <c r="U294">
        <v>78</v>
      </c>
      <c r="W294">
        <v>5435</v>
      </c>
      <c r="X294" t="s">
        <v>698</v>
      </c>
      <c r="Y294">
        <v>6</v>
      </c>
      <c r="Z294" s="2">
        <v>75.826444432220313</v>
      </c>
      <c r="AB294">
        <v>70.599999999999994</v>
      </c>
    </row>
    <row r="295" spans="1:28" ht="14.45" x14ac:dyDescent="0.35">
      <c r="A295" s="16">
        <v>1834</v>
      </c>
      <c r="B295" s="16" t="s">
        <v>647</v>
      </c>
      <c r="C295" s="13">
        <v>6</v>
      </c>
      <c r="D295" s="38">
        <v>39.998248895245425</v>
      </c>
      <c r="E295" s="39"/>
      <c r="F295" s="39">
        <v>32</v>
      </c>
      <c r="I295">
        <v>4638</v>
      </c>
      <c r="J295" t="s">
        <v>707</v>
      </c>
      <c r="K295">
        <v>6</v>
      </c>
      <c r="L295" s="2">
        <v>42.343801506772593</v>
      </c>
      <c r="N295">
        <v>41.6</v>
      </c>
      <c r="P295">
        <v>5058</v>
      </c>
      <c r="Q295" t="s">
        <v>684</v>
      </c>
      <c r="R295">
        <v>6</v>
      </c>
      <c r="S295" s="2">
        <v>90.480428894742687</v>
      </c>
      <c r="U295">
        <v>79</v>
      </c>
      <c r="W295">
        <v>1875</v>
      </c>
      <c r="X295" t="s">
        <v>645</v>
      </c>
      <c r="Y295">
        <v>6</v>
      </c>
      <c r="Z295" s="2">
        <v>75.826444432220313</v>
      </c>
      <c r="AB295">
        <v>71.2</v>
      </c>
    </row>
    <row r="296" spans="1:28" ht="14.45" x14ac:dyDescent="0.35">
      <c r="A296" s="16">
        <v>1578</v>
      </c>
      <c r="B296" s="16" t="s">
        <v>1427</v>
      </c>
      <c r="C296" s="13">
        <v>6</v>
      </c>
      <c r="D296" s="38">
        <v>39.998248895245425</v>
      </c>
      <c r="E296" s="39"/>
      <c r="F296" s="39">
        <v>32.200000000000003</v>
      </c>
      <c r="I296">
        <v>5425</v>
      </c>
      <c r="J296" t="s">
        <v>881</v>
      </c>
      <c r="K296">
        <v>6</v>
      </c>
      <c r="L296" s="2">
        <v>42.343801506772593</v>
      </c>
      <c r="N296">
        <v>41.6</v>
      </c>
      <c r="P296">
        <v>1845</v>
      </c>
      <c r="Q296" t="s">
        <v>659</v>
      </c>
      <c r="R296">
        <v>6</v>
      </c>
      <c r="S296" s="2">
        <v>90.480428894742687</v>
      </c>
      <c r="U296">
        <v>81</v>
      </c>
      <c r="W296">
        <v>5044</v>
      </c>
      <c r="X296" t="s">
        <v>557</v>
      </c>
      <c r="Y296">
        <v>6</v>
      </c>
      <c r="Z296" s="2">
        <v>75.826444432220313</v>
      </c>
      <c r="AB296">
        <v>71.2</v>
      </c>
    </row>
    <row r="297" spans="1:28" ht="14.45" x14ac:dyDescent="0.35">
      <c r="A297" s="16">
        <v>3039</v>
      </c>
      <c r="B297" s="16" t="s">
        <v>641</v>
      </c>
      <c r="C297" s="13">
        <v>6</v>
      </c>
      <c r="D297" s="38">
        <v>39.998248895245425</v>
      </c>
      <c r="E297" s="39"/>
      <c r="F297" s="39">
        <v>32.6</v>
      </c>
      <c r="I297">
        <v>5406</v>
      </c>
      <c r="J297" t="s">
        <v>819</v>
      </c>
      <c r="K297">
        <v>6</v>
      </c>
      <c r="L297" s="2">
        <v>42.343801506772593</v>
      </c>
      <c r="N297">
        <v>41.7</v>
      </c>
      <c r="P297">
        <v>1875</v>
      </c>
      <c r="Q297" t="s">
        <v>645</v>
      </c>
      <c r="R297">
        <v>6</v>
      </c>
      <c r="S297" s="2">
        <v>90.480428894742687</v>
      </c>
      <c r="U297">
        <v>81</v>
      </c>
      <c r="W297">
        <v>5425</v>
      </c>
      <c r="X297" t="s">
        <v>881</v>
      </c>
      <c r="Y297">
        <v>6</v>
      </c>
      <c r="Z297" s="2">
        <v>75.826444432220313</v>
      </c>
      <c r="AB297">
        <v>71.400000000000006</v>
      </c>
    </row>
    <row r="298" spans="1:28" ht="14.45" x14ac:dyDescent="0.35">
      <c r="A298" s="16">
        <v>1837</v>
      </c>
      <c r="B298" s="16" t="s">
        <v>775</v>
      </c>
      <c r="C298" s="13">
        <v>6</v>
      </c>
      <c r="D298" s="38">
        <v>39.998248895245425</v>
      </c>
      <c r="E298" s="39"/>
      <c r="F298" s="39">
        <v>33</v>
      </c>
      <c r="I298">
        <v>5014</v>
      </c>
      <c r="J298" t="s">
        <v>766</v>
      </c>
      <c r="K298">
        <v>6</v>
      </c>
      <c r="L298" s="2">
        <v>42.343801506772593</v>
      </c>
      <c r="N298">
        <v>41.9</v>
      </c>
      <c r="P298">
        <v>4634</v>
      </c>
      <c r="Q298" t="s">
        <v>651</v>
      </c>
      <c r="R298">
        <v>6</v>
      </c>
      <c r="S298" s="2">
        <v>90.480428894742687</v>
      </c>
      <c r="U298">
        <v>82</v>
      </c>
      <c r="W298">
        <v>1547</v>
      </c>
      <c r="X298" t="s">
        <v>710</v>
      </c>
      <c r="Y298">
        <v>6</v>
      </c>
      <c r="Z298" s="2">
        <v>75.826444432220313</v>
      </c>
      <c r="AB298">
        <v>72.400000000000006</v>
      </c>
    </row>
    <row r="299" spans="1:28" ht="14.45" x14ac:dyDescent="0.35">
      <c r="A299" s="16">
        <v>1573</v>
      </c>
      <c r="B299" s="16" t="s">
        <v>619</v>
      </c>
      <c r="C299" s="13">
        <v>6</v>
      </c>
      <c r="D299" s="38">
        <v>39.998248895245425</v>
      </c>
      <c r="E299" s="39"/>
      <c r="F299" s="39">
        <v>34.5</v>
      </c>
      <c r="I299">
        <v>4639</v>
      </c>
      <c r="J299" t="s">
        <v>628</v>
      </c>
      <c r="K299">
        <v>6</v>
      </c>
      <c r="L299" s="2">
        <v>42.343801506772593</v>
      </c>
      <c r="N299">
        <v>42.1</v>
      </c>
      <c r="P299">
        <v>4618</v>
      </c>
      <c r="Q299" t="s">
        <v>701</v>
      </c>
      <c r="R299">
        <v>6</v>
      </c>
      <c r="S299" s="2">
        <v>90.480428894742687</v>
      </c>
      <c r="U299">
        <v>82</v>
      </c>
      <c r="W299">
        <v>3052</v>
      </c>
      <c r="X299" t="s">
        <v>648</v>
      </c>
      <c r="Y299">
        <v>6</v>
      </c>
      <c r="Z299" s="2">
        <v>75.826444432220313</v>
      </c>
      <c r="AB299">
        <v>72.599999999999994</v>
      </c>
    </row>
    <row r="300" spans="1:28" ht="14.45" x14ac:dyDescent="0.35">
      <c r="A300" s="16">
        <v>1811</v>
      </c>
      <c r="B300" s="16" t="s">
        <v>652</v>
      </c>
      <c r="C300" s="13">
        <v>6</v>
      </c>
      <c r="D300" s="38">
        <v>39.998248895245425</v>
      </c>
      <c r="E300" s="39"/>
      <c r="F300" s="39">
        <v>34.5</v>
      </c>
      <c r="I300">
        <v>1135</v>
      </c>
      <c r="J300" t="s">
        <v>704</v>
      </c>
      <c r="K300">
        <v>6</v>
      </c>
      <c r="L300" s="2">
        <v>42.343801506772593</v>
      </c>
      <c r="N300">
        <v>42.2</v>
      </c>
      <c r="P300">
        <v>5427</v>
      </c>
      <c r="Q300" t="s">
        <v>627</v>
      </c>
      <c r="R300">
        <v>6</v>
      </c>
      <c r="S300" s="2">
        <v>90.480428894742687</v>
      </c>
      <c r="U300">
        <v>83</v>
      </c>
      <c r="W300">
        <v>4648</v>
      </c>
      <c r="X300" t="s">
        <v>703</v>
      </c>
      <c r="Y300">
        <v>6</v>
      </c>
      <c r="Z300" s="2">
        <v>75.826444432220313</v>
      </c>
      <c r="AB300">
        <v>72.7</v>
      </c>
    </row>
    <row r="301" spans="1:28" ht="14.45" x14ac:dyDescent="0.35">
      <c r="A301" s="16">
        <v>5427</v>
      </c>
      <c r="B301" s="16" t="s">
        <v>627</v>
      </c>
      <c r="C301" s="13">
        <v>6</v>
      </c>
      <c r="D301" s="38">
        <v>39.998248895245425</v>
      </c>
      <c r="E301" s="39"/>
      <c r="F301" s="39">
        <v>34.6</v>
      </c>
      <c r="I301">
        <v>1576</v>
      </c>
      <c r="J301" t="s">
        <v>700</v>
      </c>
      <c r="K301">
        <v>6</v>
      </c>
      <c r="L301" s="2">
        <v>42.343801506772593</v>
      </c>
      <c r="N301">
        <v>42.2</v>
      </c>
      <c r="P301">
        <v>5429</v>
      </c>
      <c r="Q301" t="s">
        <v>658</v>
      </c>
      <c r="R301">
        <v>6</v>
      </c>
      <c r="S301" s="2">
        <v>90.480428894742687</v>
      </c>
      <c r="U301">
        <v>83</v>
      </c>
      <c r="W301">
        <v>5403</v>
      </c>
      <c r="X301" t="s">
        <v>855</v>
      </c>
      <c r="Y301">
        <v>6</v>
      </c>
      <c r="Z301" s="2">
        <v>75.826444432220313</v>
      </c>
      <c r="AB301">
        <v>72.900000000000006</v>
      </c>
    </row>
    <row r="302" spans="1:28" ht="14.45" x14ac:dyDescent="0.35">
      <c r="A302" s="16">
        <v>5443</v>
      </c>
      <c r="B302" s="16" t="s">
        <v>646</v>
      </c>
      <c r="C302" s="13">
        <v>6</v>
      </c>
      <c r="D302" s="38">
        <v>39.998248895245425</v>
      </c>
      <c r="E302" s="39"/>
      <c r="F302" s="39">
        <v>35.4</v>
      </c>
      <c r="I302">
        <v>5435</v>
      </c>
      <c r="J302" t="s">
        <v>698</v>
      </c>
      <c r="K302">
        <v>6</v>
      </c>
      <c r="L302" s="2">
        <v>42.343801506772593</v>
      </c>
      <c r="N302">
        <v>42.3</v>
      </c>
      <c r="P302">
        <v>5434</v>
      </c>
      <c r="Q302" t="s">
        <v>657</v>
      </c>
      <c r="R302">
        <v>6</v>
      </c>
      <c r="S302" s="2">
        <v>90.480428894742687</v>
      </c>
      <c r="U302">
        <v>83</v>
      </c>
      <c r="W302">
        <v>4641</v>
      </c>
      <c r="X302" t="s">
        <v>662</v>
      </c>
      <c r="Y302">
        <v>6</v>
      </c>
      <c r="Z302" s="2">
        <v>75.826444432220313</v>
      </c>
      <c r="AB302">
        <v>73</v>
      </c>
    </row>
    <row r="303" spans="1:28" ht="14.45" x14ac:dyDescent="0.35">
      <c r="A303" s="16">
        <v>1547</v>
      </c>
      <c r="B303" s="16" t="s">
        <v>710</v>
      </c>
      <c r="C303" s="13">
        <v>6</v>
      </c>
      <c r="D303" s="38">
        <v>39.998248895245425</v>
      </c>
      <c r="E303" s="39"/>
      <c r="F303" s="39">
        <v>35.4</v>
      </c>
      <c r="I303">
        <v>1832</v>
      </c>
      <c r="J303" t="s">
        <v>702</v>
      </c>
      <c r="K303">
        <v>6</v>
      </c>
      <c r="L303" s="2">
        <v>42.343801506772593</v>
      </c>
      <c r="N303">
        <v>42.4</v>
      </c>
      <c r="P303">
        <v>5433</v>
      </c>
      <c r="Q303" t="s">
        <v>655</v>
      </c>
      <c r="R303">
        <v>6</v>
      </c>
      <c r="S303" s="2">
        <v>90.480428894742687</v>
      </c>
      <c r="U303">
        <v>86</v>
      </c>
      <c r="W303">
        <v>5424</v>
      </c>
      <c r="X303" t="s">
        <v>629</v>
      </c>
      <c r="Y303">
        <v>6</v>
      </c>
      <c r="Z303" s="2">
        <v>75.826444432220313</v>
      </c>
      <c r="AB303">
        <v>73.599999999999994</v>
      </c>
    </row>
    <row r="304" spans="1:28" ht="14.45" x14ac:dyDescent="0.35">
      <c r="A304" s="16">
        <v>5056</v>
      </c>
      <c r="B304" s="16" t="s">
        <v>686</v>
      </c>
      <c r="C304" s="13">
        <v>6</v>
      </c>
      <c r="D304" s="38">
        <v>39.998248895245425</v>
      </c>
      <c r="E304" s="39"/>
      <c r="F304" s="39">
        <v>36</v>
      </c>
      <c r="I304">
        <v>5444</v>
      </c>
      <c r="J304" t="s">
        <v>818</v>
      </c>
      <c r="K304">
        <v>6</v>
      </c>
      <c r="L304" s="2">
        <v>42.343801506772593</v>
      </c>
      <c r="N304">
        <v>42.5</v>
      </c>
      <c r="P304">
        <v>1578</v>
      </c>
      <c r="Q304" t="s">
        <v>1427</v>
      </c>
      <c r="R304">
        <v>6</v>
      </c>
      <c r="S304" s="2">
        <v>90.480428894742687</v>
      </c>
      <c r="U304">
        <v>88</v>
      </c>
      <c r="W304">
        <v>5444</v>
      </c>
      <c r="X304" t="s">
        <v>818</v>
      </c>
      <c r="Y304">
        <v>6</v>
      </c>
      <c r="Z304" s="2">
        <v>75.826444432220313</v>
      </c>
      <c r="AB304">
        <v>73.599999999999994</v>
      </c>
    </row>
    <row r="305" spans="1:28" ht="14.45" x14ac:dyDescent="0.35">
      <c r="A305" s="16">
        <v>4618</v>
      </c>
      <c r="B305" s="16" t="s">
        <v>701</v>
      </c>
      <c r="C305" s="13">
        <v>6</v>
      </c>
      <c r="D305" s="38">
        <v>39.998248895245425</v>
      </c>
      <c r="E305" s="39"/>
      <c r="F305" s="39">
        <v>36.1</v>
      </c>
      <c r="I305">
        <v>1827</v>
      </c>
      <c r="J305" t="s">
        <v>630</v>
      </c>
      <c r="K305">
        <v>6</v>
      </c>
      <c r="L305" s="2">
        <v>42.343801506772593</v>
      </c>
      <c r="N305">
        <v>42.5</v>
      </c>
      <c r="P305">
        <v>4639</v>
      </c>
      <c r="Q305" t="s">
        <v>628</v>
      </c>
      <c r="R305">
        <v>6</v>
      </c>
      <c r="S305" s="2">
        <v>90.480428894742687</v>
      </c>
      <c r="U305">
        <v>88</v>
      </c>
      <c r="W305">
        <v>4636</v>
      </c>
      <c r="X305" t="s">
        <v>550</v>
      </c>
      <c r="Y305">
        <v>6</v>
      </c>
      <c r="Z305" s="2">
        <v>75.826444432220313</v>
      </c>
      <c r="AB305">
        <v>74.099999999999994</v>
      </c>
    </row>
    <row r="306" spans="1:28" ht="14.45" x14ac:dyDescent="0.35">
      <c r="A306" s="16">
        <v>5014</v>
      </c>
      <c r="B306" s="16" t="s">
        <v>766</v>
      </c>
      <c r="C306" s="13">
        <v>6</v>
      </c>
      <c r="D306" s="38">
        <v>39.998248895245425</v>
      </c>
      <c r="E306" s="39"/>
      <c r="F306" s="39">
        <v>36.5</v>
      </c>
      <c r="I306">
        <v>3825</v>
      </c>
      <c r="J306" t="s">
        <v>705</v>
      </c>
      <c r="K306">
        <v>6</v>
      </c>
      <c r="L306" s="2">
        <v>42.343801506772593</v>
      </c>
      <c r="N306">
        <v>42.6</v>
      </c>
      <c r="P306">
        <v>5442</v>
      </c>
      <c r="Q306" t="s">
        <v>1426</v>
      </c>
      <c r="R306">
        <v>6</v>
      </c>
      <c r="S306" s="2">
        <v>90.480428894742687</v>
      </c>
      <c r="U306">
        <v>88</v>
      </c>
      <c r="W306">
        <v>1856</v>
      </c>
      <c r="X306" t="s">
        <v>551</v>
      </c>
      <c r="Y306">
        <v>6</v>
      </c>
      <c r="Z306" s="2">
        <v>75.826444432220313</v>
      </c>
      <c r="AB306">
        <v>74.2</v>
      </c>
    </row>
    <row r="307" spans="1:28" ht="14.45" x14ac:dyDescent="0.35">
      <c r="A307" s="16">
        <v>1826</v>
      </c>
      <c r="B307" s="16" t="s">
        <v>637</v>
      </c>
      <c r="C307" s="13">
        <v>6</v>
      </c>
      <c r="D307" s="38">
        <v>39.998248895245425</v>
      </c>
      <c r="E307" s="39"/>
      <c r="F307" s="39">
        <v>36.799999999999997</v>
      </c>
      <c r="I307">
        <v>1845</v>
      </c>
      <c r="J307" t="s">
        <v>659</v>
      </c>
      <c r="K307">
        <v>6</v>
      </c>
      <c r="L307" s="2">
        <v>42.343801506772593</v>
      </c>
      <c r="N307">
        <v>42.6</v>
      </c>
      <c r="P307">
        <v>3039</v>
      </c>
      <c r="Q307" t="s">
        <v>641</v>
      </c>
      <c r="R307">
        <v>6</v>
      </c>
      <c r="S307" s="2">
        <v>90.480428894742687</v>
      </c>
      <c r="U307">
        <v>90</v>
      </c>
      <c r="W307">
        <v>4637</v>
      </c>
      <c r="X307" t="s">
        <v>607</v>
      </c>
      <c r="Y307">
        <v>6</v>
      </c>
      <c r="Z307" s="2">
        <v>75.826444432220313</v>
      </c>
      <c r="AB307">
        <v>74.599999999999994</v>
      </c>
    </row>
    <row r="308" spans="1:28" ht="14.45" x14ac:dyDescent="0.35">
      <c r="A308" s="16">
        <v>1832</v>
      </c>
      <c r="B308" s="16" t="s">
        <v>702</v>
      </c>
      <c r="C308" s="13">
        <v>6</v>
      </c>
      <c r="D308" s="38">
        <v>39.998248895245425</v>
      </c>
      <c r="E308" s="39"/>
      <c r="F308" s="39">
        <v>37</v>
      </c>
      <c r="I308">
        <v>1811</v>
      </c>
      <c r="J308" t="s">
        <v>652</v>
      </c>
      <c r="K308">
        <v>6</v>
      </c>
      <c r="L308" s="2">
        <v>42.343801506772593</v>
      </c>
      <c r="N308">
        <v>42.9</v>
      </c>
      <c r="P308">
        <v>5437</v>
      </c>
      <c r="Q308" t="s">
        <v>1430</v>
      </c>
      <c r="R308">
        <v>6</v>
      </c>
      <c r="S308" s="2">
        <v>90.480428894742687</v>
      </c>
      <c r="U308">
        <v>90</v>
      </c>
      <c r="W308">
        <v>5043</v>
      </c>
      <c r="X308" t="s">
        <v>877</v>
      </c>
      <c r="Y308">
        <v>6</v>
      </c>
      <c r="Z308" s="2">
        <v>75.826444432220313</v>
      </c>
      <c r="AB308">
        <v>74.599999999999994</v>
      </c>
    </row>
    <row r="309" spans="1:28" ht="14.45" x14ac:dyDescent="0.35">
      <c r="A309" s="16">
        <v>5441</v>
      </c>
      <c r="B309" s="16" t="s">
        <v>1428</v>
      </c>
      <c r="C309" s="13">
        <v>6</v>
      </c>
      <c r="D309" s="38">
        <v>39.998248895245425</v>
      </c>
      <c r="E309" s="39"/>
      <c r="F309" s="39">
        <v>37.5</v>
      </c>
      <c r="I309">
        <v>1834</v>
      </c>
      <c r="J309" t="s">
        <v>647</v>
      </c>
      <c r="K309">
        <v>6</v>
      </c>
      <c r="L309" s="2">
        <v>42.343801506772593</v>
      </c>
      <c r="N309">
        <v>42.9</v>
      </c>
      <c r="P309">
        <v>5441</v>
      </c>
      <c r="Q309" t="s">
        <v>1428</v>
      </c>
      <c r="R309">
        <v>6</v>
      </c>
      <c r="S309" s="2">
        <v>90.480428894742687</v>
      </c>
      <c r="U309">
        <v>90</v>
      </c>
      <c r="W309">
        <v>4639</v>
      </c>
      <c r="X309" t="s">
        <v>628</v>
      </c>
      <c r="Y309">
        <v>6</v>
      </c>
      <c r="Z309" s="2">
        <v>75.826444432220313</v>
      </c>
      <c r="AB309">
        <v>74.900000000000006</v>
      </c>
    </row>
    <row r="310" spans="1:28" ht="14.45" x14ac:dyDescent="0.35">
      <c r="A310" s="16">
        <v>5049</v>
      </c>
      <c r="B310" s="16" t="s">
        <v>644</v>
      </c>
      <c r="C310" s="13">
        <v>6</v>
      </c>
      <c r="D310" s="38">
        <v>39.998248895245425</v>
      </c>
      <c r="E310" s="39"/>
      <c r="F310" s="39">
        <v>37.6</v>
      </c>
      <c r="I310">
        <v>1875</v>
      </c>
      <c r="J310" t="s">
        <v>645</v>
      </c>
      <c r="K310">
        <v>6</v>
      </c>
      <c r="L310" s="2">
        <v>42.343801506772593</v>
      </c>
      <c r="N310">
        <v>43</v>
      </c>
      <c r="P310">
        <v>5056</v>
      </c>
      <c r="Q310" t="s">
        <v>686</v>
      </c>
      <c r="R310">
        <v>6</v>
      </c>
      <c r="S310" s="2">
        <v>90.480428894742687</v>
      </c>
      <c r="U310">
        <v>90</v>
      </c>
      <c r="W310">
        <v>4638</v>
      </c>
      <c r="X310" t="s">
        <v>707</v>
      </c>
      <c r="Y310">
        <v>6</v>
      </c>
      <c r="Z310" s="2">
        <v>75.826444432220313</v>
      </c>
      <c r="AB310">
        <v>74.900000000000006</v>
      </c>
    </row>
    <row r="311" spans="1:28" ht="14.45" x14ac:dyDescent="0.35">
      <c r="A311" s="16">
        <v>5413</v>
      </c>
      <c r="B311" s="16" t="s">
        <v>621</v>
      </c>
      <c r="C311" s="13">
        <v>6</v>
      </c>
      <c r="D311" s="38">
        <v>39.998248895245425</v>
      </c>
      <c r="E311" s="39"/>
      <c r="F311" s="39">
        <v>38</v>
      </c>
      <c r="I311">
        <v>3823</v>
      </c>
      <c r="J311" t="s">
        <v>632</v>
      </c>
      <c r="K311">
        <v>6</v>
      </c>
      <c r="L311" s="2">
        <v>42.343801506772593</v>
      </c>
      <c r="N311">
        <v>43</v>
      </c>
      <c r="P311">
        <v>1573</v>
      </c>
      <c r="Q311" t="s">
        <v>619</v>
      </c>
      <c r="R311">
        <v>6</v>
      </c>
      <c r="S311" s="2">
        <v>90.480428894742687</v>
      </c>
      <c r="U311">
        <v>91</v>
      </c>
      <c r="W311">
        <v>5416</v>
      </c>
      <c r="X311" t="s">
        <v>699</v>
      </c>
      <c r="Y311">
        <v>6</v>
      </c>
      <c r="Z311" s="2">
        <v>75.826444432220313</v>
      </c>
      <c r="AB311">
        <v>75.7</v>
      </c>
    </row>
    <row r="312" spans="1:28" ht="14.45" x14ac:dyDescent="0.35">
      <c r="A312" s="16">
        <v>4634</v>
      </c>
      <c r="B312" s="16" t="s">
        <v>651</v>
      </c>
      <c r="C312" s="13">
        <v>6</v>
      </c>
      <c r="D312" s="38">
        <v>39.998248895245425</v>
      </c>
      <c r="E312" s="39"/>
      <c r="F312" s="39">
        <v>38.200000000000003</v>
      </c>
      <c r="I312">
        <v>1838</v>
      </c>
      <c r="J312" t="s">
        <v>643</v>
      </c>
      <c r="K312">
        <v>6</v>
      </c>
      <c r="L312" s="2">
        <v>42.343801506772593</v>
      </c>
      <c r="N312">
        <v>43.1</v>
      </c>
      <c r="P312">
        <v>5014</v>
      </c>
      <c r="Q312" t="s">
        <v>766</v>
      </c>
      <c r="R312">
        <v>6</v>
      </c>
      <c r="S312" s="2">
        <v>90.480428894742687</v>
      </c>
      <c r="U312">
        <v>91</v>
      </c>
      <c r="W312">
        <v>1837</v>
      </c>
      <c r="X312" t="s">
        <v>775</v>
      </c>
      <c r="Y312">
        <v>6</v>
      </c>
      <c r="Z312" s="2">
        <v>75.826444432220313</v>
      </c>
      <c r="AB312">
        <v>75.7</v>
      </c>
    </row>
    <row r="313" spans="1:28" ht="14.45" x14ac:dyDescent="0.35">
      <c r="A313" s="16">
        <v>3825</v>
      </c>
      <c r="B313" s="16" t="s">
        <v>705</v>
      </c>
      <c r="C313" s="13">
        <v>6</v>
      </c>
      <c r="D313" s="38">
        <v>39.998248895245425</v>
      </c>
      <c r="E313" s="39"/>
      <c r="F313" s="39">
        <v>38.200000000000003</v>
      </c>
      <c r="I313">
        <v>5420</v>
      </c>
      <c r="J313" t="s">
        <v>612</v>
      </c>
      <c r="K313">
        <v>6</v>
      </c>
      <c r="L313" s="2">
        <v>42.343801506772593</v>
      </c>
      <c r="N313">
        <v>43.1</v>
      </c>
      <c r="P313">
        <v>1827</v>
      </c>
      <c r="Q313" t="s">
        <v>630</v>
      </c>
      <c r="R313">
        <v>6</v>
      </c>
      <c r="S313" s="2">
        <v>90.480428894742687</v>
      </c>
      <c r="U313">
        <v>92</v>
      </c>
      <c r="W313">
        <v>1573</v>
      </c>
      <c r="X313" t="s">
        <v>619</v>
      </c>
      <c r="Y313">
        <v>6</v>
      </c>
      <c r="Z313" s="2">
        <v>75.826444432220313</v>
      </c>
      <c r="AB313">
        <v>75.8</v>
      </c>
    </row>
    <row r="314" spans="1:28" ht="14.45" x14ac:dyDescent="0.35">
      <c r="A314" s="16">
        <v>5440</v>
      </c>
      <c r="B314" s="16" t="s">
        <v>558</v>
      </c>
      <c r="C314" s="13">
        <v>6</v>
      </c>
      <c r="D314" s="38">
        <v>39.998248895245425</v>
      </c>
      <c r="E314" s="39"/>
      <c r="F314" s="39">
        <v>38.5</v>
      </c>
      <c r="I314">
        <v>1133</v>
      </c>
      <c r="J314" t="s">
        <v>642</v>
      </c>
      <c r="K314">
        <v>6</v>
      </c>
      <c r="L314" s="2">
        <v>42.343801506772593</v>
      </c>
      <c r="N314">
        <v>43.2</v>
      </c>
      <c r="P314">
        <v>3818</v>
      </c>
      <c r="Q314" t="s">
        <v>777</v>
      </c>
      <c r="R314">
        <v>6</v>
      </c>
      <c r="S314" s="2">
        <v>90.480428894742687</v>
      </c>
      <c r="U314">
        <v>92</v>
      </c>
      <c r="W314">
        <v>4619</v>
      </c>
      <c r="X314" t="s">
        <v>562</v>
      </c>
      <c r="Y314">
        <v>6</v>
      </c>
      <c r="Z314" s="2">
        <v>75.826444432220313</v>
      </c>
      <c r="AB314">
        <v>75.900000000000006</v>
      </c>
    </row>
    <row r="315" spans="1:28" ht="14.45" x14ac:dyDescent="0.35">
      <c r="A315" s="16">
        <v>1845</v>
      </c>
      <c r="B315" s="16" t="s">
        <v>659</v>
      </c>
      <c r="C315" s="13">
        <v>6</v>
      </c>
      <c r="D315" s="38">
        <v>39.998248895245425</v>
      </c>
      <c r="E315" s="39"/>
      <c r="F315" s="39">
        <v>38.6</v>
      </c>
      <c r="I315">
        <v>1578</v>
      </c>
      <c r="J315" t="s">
        <v>1427</v>
      </c>
      <c r="K315">
        <v>6</v>
      </c>
      <c r="L315" s="2">
        <v>42.343801506772593</v>
      </c>
      <c r="N315">
        <v>43.2</v>
      </c>
      <c r="P315">
        <v>5416</v>
      </c>
      <c r="Q315" t="s">
        <v>699</v>
      </c>
      <c r="R315">
        <v>6</v>
      </c>
      <c r="S315" s="2">
        <v>90.480428894742687</v>
      </c>
      <c r="U315">
        <v>93</v>
      </c>
      <c r="W315">
        <v>3818</v>
      </c>
      <c r="X315" t="s">
        <v>777</v>
      </c>
      <c r="Y315">
        <v>6</v>
      </c>
      <c r="Z315" s="2">
        <v>75.826444432220313</v>
      </c>
      <c r="AB315">
        <v>75.900000000000006</v>
      </c>
    </row>
    <row r="316" spans="1:28" ht="14.45" x14ac:dyDescent="0.35">
      <c r="A316" s="16">
        <v>4635</v>
      </c>
      <c r="B316" s="16" t="s">
        <v>633</v>
      </c>
      <c r="C316" s="13">
        <v>6</v>
      </c>
      <c r="D316" s="38">
        <v>39.998248895245425</v>
      </c>
      <c r="E316" s="39"/>
      <c r="F316" s="39">
        <v>38.799999999999997</v>
      </c>
      <c r="I316">
        <v>5437</v>
      </c>
      <c r="J316" t="s">
        <v>1430</v>
      </c>
      <c r="K316">
        <v>6</v>
      </c>
      <c r="L316" s="2">
        <v>42.343801506772593</v>
      </c>
      <c r="N316">
        <v>43.2</v>
      </c>
      <c r="P316">
        <v>1811</v>
      </c>
      <c r="Q316" t="s">
        <v>652</v>
      </c>
      <c r="R316">
        <v>6</v>
      </c>
      <c r="S316" s="2">
        <v>90.480428894742687</v>
      </c>
      <c r="U316">
        <v>94</v>
      </c>
      <c r="W316">
        <v>1848</v>
      </c>
      <c r="X316" t="s">
        <v>631</v>
      </c>
      <c r="Y316">
        <v>6</v>
      </c>
      <c r="Z316" s="2">
        <v>75.826444432220313</v>
      </c>
      <c r="AB316">
        <v>76.099999999999994</v>
      </c>
    </row>
    <row r="317" spans="1:28" ht="14.45" x14ac:dyDescent="0.35">
      <c r="A317" s="16">
        <v>5406</v>
      </c>
      <c r="B317" s="16" t="s">
        <v>819</v>
      </c>
      <c r="C317" s="13">
        <v>6</v>
      </c>
      <c r="D317" s="38">
        <v>39.998248895245425</v>
      </c>
      <c r="E317" s="39"/>
      <c r="F317" s="39">
        <v>39</v>
      </c>
      <c r="I317">
        <v>4634</v>
      </c>
      <c r="J317" t="s">
        <v>651</v>
      </c>
      <c r="K317">
        <v>6</v>
      </c>
      <c r="L317" s="2">
        <v>42.343801506772593</v>
      </c>
      <c r="N317">
        <v>43.4</v>
      </c>
      <c r="P317">
        <v>1576</v>
      </c>
      <c r="Q317" t="s">
        <v>700</v>
      </c>
      <c r="R317">
        <v>6</v>
      </c>
      <c r="S317" s="2">
        <v>90.480428894742687</v>
      </c>
      <c r="U317">
        <v>94</v>
      </c>
      <c r="W317">
        <v>1578</v>
      </c>
      <c r="X317" t="s">
        <v>1427</v>
      </c>
      <c r="Y317">
        <v>6</v>
      </c>
      <c r="Z317" s="2">
        <v>75.826444432220313</v>
      </c>
      <c r="AB317">
        <v>76.3</v>
      </c>
    </row>
    <row r="318" spans="1:28" ht="14.45" x14ac:dyDescent="0.35">
      <c r="A318" s="16">
        <v>4638</v>
      </c>
      <c r="B318" s="16" t="s">
        <v>707</v>
      </c>
      <c r="C318" s="13">
        <v>6</v>
      </c>
      <c r="D318" s="38">
        <v>39.998248895245425</v>
      </c>
      <c r="E318" s="39"/>
      <c r="F318" s="39">
        <v>39.1</v>
      </c>
      <c r="I318">
        <v>5049</v>
      </c>
      <c r="J318" t="s">
        <v>644</v>
      </c>
      <c r="K318">
        <v>6</v>
      </c>
      <c r="L318" s="2">
        <v>42.343801506772593</v>
      </c>
      <c r="N318">
        <v>43.4</v>
      </c>
      <c r="P318">
        <v>1832</v>
      </c>
      <c r="Q318" t="s">
        <v>702</v>
      </c>
      <c r="R318">
        <v>6</v>
      </c>
      <c r="S318" s="2">
        <v>90.480428894742687</v>
      </c>
      <c r="U318">
        <v>94</v>
      </c>
      <c r="W318">
        <v>5443</v>
      </c>
      <c r="X318" t="s">
        <v>646</v>
      </c>
      <c r="Y318">
        <v>6</v>
      </c>
      <c r="Z318" s="2">
        <v>75.826444432220313</v>
      </c>
      <c r="AB318">
        <v>76.599999999999994</v>
      </c>
    </row>
    <row r="319" spans="1:28" ht="14.45" x14ac:dyDescent="0.35">
      <c r="A319" s="16">
        <v>1144</v>
      </c>
      <c r="B319" s="16" t="s">
        <v>545</v>
      </c>
      <c r="C319" s="13">
        <v>6</v>
      </c>
      <c r="D319" s="38">
        <v>39.998248895245425</v>
      </c>
      <c r="E319" s="39"/>
      <c r="F319" s="39">
        <v>39.200000000000003</v>
      </c>
      <c r="I319">
        <v>5058</v>
      </c>
      <c r="J319" t="s">
        <v>684</v>
      </c>
      <c r="K319">
        <v>6</v>
      </c>
      <c r="L319" s="2">
        <v>42.343801506772593</v>
      </c>
      <c r="N319">
        <v>43.6</v>
      </c>
      <c r="P319">
        <v>4648</v>
      </c>
      <c r="Q319" t="s">
        <v>703</v>
      </c>
      <c r="R319">
        <v>6</v>
      </c>
      <c r="S319" s="2">
        <v>90.480428894742687</v>
      </c>
      <c r="U319">
        <v>95</v>
      </c>
      <c r="W319">
        <v>5404</v>
      </c>
      <c r="X319" t="s">
        <v>636</v>
      </c>
      <c r="Y319">
        <v>6</v>
      </c>
      <c r="Z319" s="2">
        <v>75.826444432220313</v>
      </c>
      <c r="AB319">
        <v>76.8</v>
      </c>
    </row>
    <row r="320" spans="1:28" ht="14.45" x14ac:dyDescent="0.35">
      <c r="A320" s="16">
        <v>4633</v>
      </c>
      <c r="B320" s="16" t="s">
        <v>548</v>
      </c>
      <c r="C320" s="13">
        <v>6</v>
      </c>
      <c r="D320" s="38">
        <v>39.998248895245425</v>
      </c>
      <c r="E320" s="39"/>
      <c r="F320" s="39">
        <v>39.200000000000003</v>
      </c>
      <c r="I320">
        <v>5441</v>
      </c>
      <c r="J320" t="s">
        <v>1428</v>
      </c>
      <c r="K320">
        <v>6</v>
      </c>
      <c r="L320" s="2">
        <v>42.343801506772593</v>
      </c>
      <c r="N320">
        <v>43.6</v>
      </c>
      <c r="P320">
        <v>3052</v>
      </c>
      <c r="Q320" t="s">
        <v>648</v>
      </c>
      <c r="R320">
        <v>6</v>
      </c>
      <c r="S320" s="2">
        <v>90.480428894742687</v>
      </c>
      <c r="U320">
        <v>96</v>
      </c>
      <c r="W320">
        <v>4618</v>
      </c>
      <c r="X320" t="s">
        <v>701</v>
      </c>
      <c r="Y320">
        <v>6</v>
      </c>
      <c r="Z320" s="2">
        <v>75.826444432220313</v>
      </c>
      <c r="AB320">
        <v>77</v>
      </c>
    </row>
    <row r="321" spans="1:28" ht="14.45" x14ac:dyDescent="0.35">
      <c r="A321" s="16">
        <v>1838</v>
      </c>
      <c r="B321" s="16" t="s">
        <v>643</v>
      </c>
      <c r="C321" s="13">
        <v>6</v>
      </c>
      <c r="D321" s="38">
        <v>39.998248895245425</v>
      </c>
      <c r="E321" s="39"/>
      <c r="F321" s="39">
        <v>39.799999999999997</v>
      </c>
      <c r="I321">
        <v>5443</v>
      </c>
      <c r="J321" t="s">
        <v>646</v>
      </c>
      <c r="K321">
        <v>6</v>
      </c>
      <c r="L321" s="2">
        <v>42.343801506772593</v>
      </c>
      <c r="N321">
        <v>43.6</v>
      </c>
      <c r="P321">
        <v>5424</v>
      </c>
      <c r="Q321" t="s">
        <v>629</v>
      </c>
      <c r="R321">
        <v>6</v>
      </c>
      <c r="S321" s="2">
        <v>90.480428894742687</v>
      </c>
      <c r="U321">
        <v>97</v>
      </c>
      <c r="W321">
        <v>5432</v>
      </c>
      <c r="X321" t="s">
        <v>556</v>
      </c>
      <c r="Y321">
        <v>6</v>
      </c>
      <c r="Z321" s="2">
        <v>75.826444432220313</v>
      </c>
      <c r="AB321">
        <v>77.099999999999994</v>
      </c>
    </row>
    <row r="322" spans="1:28" ht="14.45" x14ac:dyDescent="0.35">
      <c r="A322" s="16">
        <v>1134</v>
      </c>
      <c r="B322" s="16" t="s">
        <v>709</v>
      </c>
      <c r="C322" s="13">
        <v>6</v>
      </c>
      <c r="D322" s="38">
        <v>39.998248895245425</v>
      </c>
      <c r="E322" s="39"/>
      <c r="F322" s="39">
        <v>40.5</v>
      </c>
      <c r="I322">
        <v>1134</v>
      </c>
      <c r="J322" t="s">
        <v>709</v>
      </c>
      <c r="K322">
        <v>6</v>
      </c>
      <c r="L322" s="2">
        <v>42.343801506772593</v>
      </c>
      <c r="N322">
        <v>43.6</v>
      </c>
      <c r="P322">
        <v>5403</v>
      </c>
      <c r="Q322" t="s">
        <v>855</v>
      </c>
      <c r="R322">
        <v>6</v>
      </c>
      <c r="S322" s="2">
        <v>90.480428894742687</v>
      </c>
      <c r="U322">
        <v>97</v>
      </c>
      <c r="W322">
        <v>5052</v>
      </c>
      <c r="X322" t="s">
        <v>552</v>
      </c>
      <c r="Y322">
        <v>6</v>
      </c>
      <c r="Z322" s="2">
        <v>75.826444432220313</v>
      </c>
      <c r="AB322">
        <v>77.2</v>
      </c>
    </row>
    <row r="323" spans="1:28" ht="14.45" x14ac:dyDescent="0.35">
      <c r="A323" s="16">
        <v>3044</v>
      </c>
      <c r="B323" s="16" t="s">
        <v>708</v>
      </c>
      <c r="C323" s="13">
        <v>6</v>
      </c>
      <c r="D323" s="38">
        <v>39.998248895245425</v>
      </c>
      <c r="E323" s="39"/>
      <c r="F323" s="39">
        <v>40.799999999999997</v>
      </c>
      <c r="I323">
        <v>4648</v>
      </c>
      <c r="J323" t="s">
        <v>703</v>
      </c>
      <c r="K323">
        <v>6</v>
      </c>
      <c r="L323" s="2">
        <v>42.343801506772593</v>
      </c>
      <c r="N323">
        <v>43.7</v>
      </c>
      <c r="P323">
        <v>5406</v>
      </c>
      <c r="Q323" t="s">
        <v>819</v>
      </c>
      <c r="R323">
        <v>6</v>
      </c>
      <c r="S323" s="2">
        <v>90.480428894742687</v>
      </c>
      <c r="U323">
        <v>99</v>
      </c>
      <c r="W323">
        <v>1857</v>
      </c>
      <c r="X323" t="s">
        <v>547</v>
      </c>
      <c r="Y323">
        <v>6</v>
      </c>
      <c r="Z323" s="2">
        <v>75.826444432220313</v>
      </c>
      <c r="AB323">
        <v>77.599999999999994</v>
      </c>
    </row>
    <row r="324" spans="1:28" ht="14.45" x14ac:dyDescent="0.35">
      <c r="A324" s="16">
        <v>1856</v>
      </c>
      <c r="B324" s="16" t="s">
        <v>551</v>
      </c>
      <c r="C324" s="13">
        <v>6</v>
      </c>
      <c r="D324" s="38">
        <v>39.998248895245425</v>
      </c>
      <c r="E324" s="39"/>
      <c r="F324" s="39">
        <v>41.2</v>
      </c>
      <c r="I324">
        <v>3818</v>
      </c>
      <c r="J324" t="s">
        <v>777</v>
      </c>
      <c r="K324">
        <v>6</v>
      </c>
      <c r="L324" s="2">
        <v>42.343801506772593</v>
      </c>
      <c r="N324">
        <v>43.7</v>
      </c>
      <c r="P324">
        <v>1826</v>
      </c>
      <c r="Q324" t="s">
        <v>637</v>
      </c>
      <c r="R324">
        <v>6</v>
      </c>
      <c r="S324" s="2">
        <v>90.480428894742687</v>
      </c>
      <c r="U324">
        <v>100</v>
      </c>
      <c r="W324">
        <v>1845</v>
      </c>
      <c r="X324" t="s">
        <v>659</v>
      </c>
      <c r="Y324">
        <v>6</v>
      </c>
      <c r="Z324" s="2">
        <v>75.826444432220313</v>
      </c>
      <c r="AB324">
        <v>78.2</v>
      </c>
    </row>
    <row r="325" spans="1:28" ht="14.45" x14ac:dyDescent="0.35">
      <c r="A325" s="16">
        <v>3818</v>
      </c>
      <c r="B325" s="16" t="s">
        <v>777</v>
      </c>
      <c r="C325" s="13">
        <v>6</v>
      </c>
      <c r="D325" s="38">
        <v>39.998248895245425</v>
      </c>
      <c r="E325" s="39"/>
      <c r="F325" s="39">
        <v>41.2</v>
      </c>
      <c r="I325">
        <v>3039</v>
      </c>
      <c r="J325" t="s">
        <v>641</v>
      </c>
      <c r="K325">
        <v>6</v>
      </c>
      <c r="L325" s="2">
        <v>42.343801506772593</v>
      </c>
      <c r="N325">
        <v>43.7</v>
      </c>
      <c r="P325">
        <v>1834</v>
      </c>
      <c r="Q325" t="s">
        <v>647</v>
      </c>
      <c r="R325">
        <v>6</v>
      </c>
      <c r="S325" s="2">
        <v>90.480428894742687</v>
      </c>
      <c r="U325">
        <v>100</v>
      </c>
      <c r="W325">
        <v>3823</v>
      </c>
      <c r="X325" t="s">
        <v>632</v>
      </c>
      <c r="Y325">
        <v>6</v>
      </c>
      <c r="Z325" s="2">
        <v>75.826444432220313</v>
      </c>
      <c r="AB325">
        <v>78.2</v>
      </c>
    </row>
    <row r="326" spans="1:28" ht="14.45" x14ac:dyDescent="0.35">
      <c r="A326" s="16">
        <v>5420</v>
      </c>
      <c r="B326" s="16" t="s">
        <v>612</v>
      </c>
      <c r="C326" s="13">
        <v>6</v>
      </c>
      <c r="D326" s="38">
        <v>39.998248895245425</v>
      </c>
      <c r="E326" s="39"/>
      <c r="F326" s="39">
        <v>41.7</v>
      </c>
      <c r="I326">
        <v>1547</v>
      </c>
      <c r="J326" t="s">
        <v>710</v>
      </c>
      <c r="K326">
        <v>6</v>
      </c>
      <c r="L326" s="2">
        <v>42.343801506772593</v>
      </c>
      <c r="N326">
        <v>43.8</v>
      </c>
      <c r="P326">
        <v>1836</v>
      </c>
      <c r="Q326" t="s">
        <v>653</v>
      </c>
      <c r="R326">
        <v>6</v>
      </c>
      <c r="S326" s="2">
        <v>90.480428894742687</v>
      </c>
      <c r="U326">
        <v>100</v>
      </c>
      <c r="W326">
        <v>5413</v>
      </c>
      <c r="X326" t="s">
        <v>621</v>
      </c>
      <c r="Y326">
        <v>6</v>
      </c>
      <c r="Z326" s="2">
        <v>75.826444432220313</v>
      </c>
      <c r="AB326">
        <v>78.3</v>
      </c>
    </row>
    <row r="327" spans="1:28" ht="14.45" x14ac:dyDescent="0.35">
      <c r="A327" s="16">
        <v>4228</v>
      </c>
      <c r="B327" s="16" t="s">
        <v>663</v>
      </c>
      <c r="C327" s="13">
        <v>6</v>
      </c>
      <c r="D327" s="38">
        <v>39.998248895245425</v>
      </c>
      <c r="E327" s="39"/>
      <c r="F327" s="39">
        <v>41.9</v>
      </c>
      <c r="I327">
        <v>4637</v>
      </c>
      <c r="J327" t="s">
        <v>607</v>
      </c>
      <c r="K327">
        <v>6</v>
      </c>
      <c r="L327" s="2">
        <v>42.343801506772593</v>
      </c>
      <c r="N327">
        <v>43.8</v>
      </c>
      <c r="P327">
        <v>3819</v>
      </c>
      <c r="Q327" t="s">
        <v>634</v>
      </c>
      <c r="R327">
        <v>6</v>
      </c>
      <c r="S327" s="2">
        <v>90.480428894742687</v>
      </c>
      <c r="U327">
        <v>100</v>
      </c>
      <c r="W327">
        <v>5420</v>
      </c>
      <c r="X327" t="s">
        <v>612</v>
      </c>
      <c r="Y327">
        <v>6</v>
      </c>
      <c r="Z327" s="2">
        <v>75.826444432220313</v>
      </c>
      <c r="AB327">
        <v>78.3</v>
      </c>
    </row>
    <row r="328" spans="1:28" ht="14.45" x14ac:dyDescent="0.35">
      <c r="A328" s="16">
        <v>4637</v>
      </c>
      <c r="B328" s="16" t="s">
        <v>607</v>
      </c>
      <c r="C328" s="13">
        <v>6</v>
      </c>
      <c r="D328" s="38">
        <v>39.998248895245425</v>
      </c>
      <c r="E328" s="39"/>
      <c r="F328" s="39">
        <v>42.6</v>
      </c>
      <c r="I328">
        <v>5427</v>
      </c>
      <c r="J328" t="s">
        <v>627</v>
      </c>
      <c r="K328">
        <v>6</v>
      </c>
      <c r="L328" s="2">
        <v>42.343801506772593</v>
      </c>
      <c r="N328">
        <v>43.8</v>
      </c>
      <c r="P328">
        <v>3822</v>
      </c>
      <c r="Q328" t="s">
        <v>626</v>
      </c>
      <c r="R328">
        <v>6</v>
      </c>
      <c r="S328" s="2">
        <v>90.480428894742687</v>
      </c>
      <c r="U328">
        <v>100</v>
      </c>
      <c r="W328">
        <v>1839</v>
      </c>
      <c r="X328" t="s">
        <v>650</v>
      </c>
      <c r="Y328">
        <v>6</v>
      </c>
      <c r="Z328" s="2">
        <v>75.826444432220313</v>
      </c>
      <c r="AB328">
        <v>79.599999999999994</v>
      </c>
    </row>
    <row r="329" spans="1:28" ht="14.45" x14ac:dyDescent="0.35">
      <c r="A329" s="16">
        <v>3819</v>
      </c>
      <c r="B329" s="16" t="s">
        <v>634</v>
      </c>
      <c r="C329" s="13">
        <v>6</v>
      </c>
      <c r="D329" s="38">
        <v>39.998248895245425</v>
      </c>
      <c r="E329" s="39"/>
      <c r="F329" s="39">
        <v>42.8</v>
      </c>
      <c r="I329">
        <v>1836</v>
      </c>
      <c r="J329" t="s">
        <v>653</v>
      </c>
      <c r="K329">
        <v>6</v>
      </c>
      <c r="L329" s="2">
        <v>42.343801506772593</v>
      </c>
      <c r="N329">
        <v>44</v>
      </c>
      <c r="P329">
        <v>3823</v>
      </c>
      <c r="Q329" t="s">
        <v>632</v>
      </c>
      <c r="R329">
        <v>6</v>
      </c>
      <c r="S329" s="2">
        <v>90.480428894742687</v>
      </c>
      <c r="U329">
        <v>100</v>
      </c>
      <c r="W329">
        <v>1832</v>
      </c>
      <c r="X329" t="s">
        <v>702</v>
      </c>
      <c r="Y329">
        <v>6</v>
      </c>
      <c r="Z329" s="2">
        <v>75.826444432220313</v>
      </c>
      <c r="AB329">
        <v>79.599999999999994</v>
      </c>
    </row>
    <row r="330" spans="1:28" ht="14.45" x14ac:dyDescent="0.35">
      <c r="A330" s="16">
        <v>5424</v>
      </c>
      <c r="B330" s="16" t="s">
        <v>629</v>
      </c>
      <c r="C330" s="13">
        <v>6</v>
      </c>
      <c r="D330" s="38">
        <v>39.998248895245425</v>
      </c>
      <c r="E330" s="39"/>
      <c r="F330" s="39">
        <v>43</v>
      </c>
      <c r="I330">
        <v>5424</v>
      </c>
      <c r="J330" t="s">
        <v>629</v>
      </c>
      <c r="K330">
        <v>6</v>
      </c>
      <c r="L330" s="2">
        <v>42.343801506772593</v>
      </c>
      <c r="N330">
        <v>44</v>
      </c>
      <c r="P330">
        <v>3824</v>
      </c>
      <c r="Q330" t="s">
        <v>656</v>
      </c>
      <c r="R330">
        <v>6</v>
      </c>
      <c r="S330" s="2">
        <v>90.480428894742687</v>
      </c>
      <c r="U330">
        <v>100</v>
      </c>
      <c r="W330">
        <v>1816</v>
      </c>
      <c r="X330" t="s">
        <v>554</v>
      </c>
      <c r="Y330">
        <v>6</v>
      </c>
      <c r="Z330" s="2">
        <v>75.826444432220313</v>
      </c>
      <c r="AB330">
        <v>79.7</v>
      </c>
    </row>
    <row r="331" spans="1:28" ht="14.45" x14ac:dyDescent="0.35">
      <c r="A331" s="16">
        <v>3822</v>
      </c>
      <c r="B331" s="16" t="s">
        <v>626</v>
      </c>
      <c r="C331" s="13">
        <v>6</v>
      </c>
      <c r="D331" s="38">
        <v>39.998248895245425</v>
      </c>
      <c r="E331" s="39"/>
      <c r="F331" s="39">
        <v>43.2</v>
      </c>
      <c r="I331">
        <v>1839</v>
      </c>
      <c r="J331" t="s">
        <v>650</v>
      </c>
      <c r="K331">
        <v>6</v>
      </c>
      <c r="L331" s="2">
        <v>42.343801506772593</v>
      </c>
      <c r="N331">
        <v>44.4</v>
      </c>
      <c r="P331">
        <v>4228</v>
      </c>
      <c r="Q331" t="s">
        <v>663</v>
      </c>
      <c r="R331">
        <v>6</v>
      </c>
      <c r="S331" s="2">
        <v>90.480428894742687</v>
      </c>
      <c r="U331">
        <v>100</v>
      </c>
      <c r="W331">
        <v>5434</v>
      </c>
      <c r="X331" t="s">
        <v>657</v>
      </c>
      <c r="Y331">
        <v>6</v>
      </c>
      <c r="Z331" s="2">
        <v>75.826444432220313</v>
      </c>
      <c r="AB331">
        <v>79.900000000000006</v>
      </c>
    </row>
    <row r="332" spans="1:28" ht="14.45" x14ac:dyDescent="0.35">
      <c r="A332" s="16">
        <v>5044</v>
      </c>
      <c r="B332" s="16" t="s">
        <v>557</v>
      </c>
      <c r="C332" s="13">
        <v>6</v>
      </c>
      <c r="D332" s="38">
        <v>39.998248895245425</v>
      </c>
      <c r="E332" s="39"/>
      <c r="F332" s="39">
        <v>43.2</v>
      </c>
      <c r="I332">
        <v>5432</v>
      </c>
      <c r="J332" t="s">
        <v>556</v>
      </c>
      <c r="K332">
        <v>6</v>
      </c>
      <c r="L332" s="2">
        <v>42.343801506772593</v>
      </c>
      <c r="N332">
        <v>44.8</v>
      </c>
      <c r="P332">
        <v>4635</v>
      </c>
      <c r="Q332" t="s">
        <v>633</v>
      </c>
      <c r="R332">
        <v>6</v>
      </c>
      <c r="S332" s="2">
        <v>90.480428894742687</v>
      </c>
      <c r="U332">
        <v>100</v>
      </c>
      <c r="W332">
        <v>5014</v>
      </c>
      <c r="X332" t="s">
        <v>766</v>
      </c>
      <c r="Y332">
        <v>6</v>
      </c>
      <c r="Z332" s="2">
        <v>75.826444432220313</v>
      </c>
      <c r="AB332">
        <v>79.900000000000006</v>
      </c>
    </row>
    <row r="333" spans="1:28" ht="14.45" x14ac:dyDescent="0.35">
      <c r="A333" s="16">
        <v>5430</v>
      </c>
      <c r="B333" s="16" t="s">
        <v>1429</v>
      </c>
      <c r="C333" s="13">
        <v>6</v>
      </c>
      <c r="D333" s="38">
        <v>39.998248895245425</v>
      </c>
      <c r="E333" s="39"/>
      <c r="F333" s="39">
        <v>43.7</v>
      </c>
      <c r="I333">
        <v>5404</v>
      </c>
      <c r="J333" t="s">
        <v>636</v>
      </c>
      <c r="K333">
        <v>6</v>
      </c>
      <c r="L333" s="2">
        <v>42.343801506772593</v>
      </c>
      <c r="N333">
        <v>44.8</v>
      </c>
      <c r="P333">
        <v>4641</v>
      </c>
      <c r="Q333" t="s">
        <v>662</v>
      </c>
      <c r="R333">
        <v>6</v>
      </c>
      <c r="S333" s="2">
        <v>90.480428894742687</v>
      </c>
      <c r="U333">
        <v>100</v>
      </c>
      <c r="W333">
        <v>3039</v>
      </c>
      <c r="X333" t="s">
        <v>641</v>
      </c>
      <c r="Y333">
        <v>6</v>
      </c>
      <c r="Z333" s="2">
        <v>75.826444432220313</v>
      </c>
      <c r="AB333">
        <v>80.2</v>
      </c>
    </row>
    <row r="334" spans="1:28" ht="14.45" x14ac:dyDescent="0.35">
      <c r="A334" s="16">
        <v>1133</v>
      </c>
      <c r="B334" s="16" t="s">
        <v>642</v>
      </c>
      <c r="C334" s="13">
        <v>6</v>
      </c>
      <c r="D334" s="38">
        <v>39.998248895245425</v>
      </c>
      <c r="E334" s="39"/>
      <c r="F334" s="39">
        <v>44</v>
      </c>
      <c r="I334">
        <v>4641</v>
      </c>
      <c r="J334" t="s">
        <v>662</v>
      </c>
      <c r="K334">
        <v>6</v>
      </c>
      <c r="L334" s="2">
        <v>42.343801506772593</v>
      </c>
      <c r="N334">
        <v>44.9</v>
      </c>
      <c r="P334">
        <v>5404</v>
      </c>
      <c r="Q334" t="s">
        <v>636</v>
      </c>
      <c r="R334">
        <v>6</v>
      </c>
      <c r="S334" s="2">
        <v>90.480428894742687</v>
      </c>
      <c r="U334">
        <v>100</v>
      </c>
      <c r="W334">
        <v>1834</v>
      </c>
      <c r="X334" t="s">
        <v>647</v>
      </c>
      <c r="Y334">
        <v>6</v>
      </c>
      <c r="Z334" s="2">
        <v>75.826444432220313</v>
      </c>
      <c r="AB334">
        <v>80.5</v>
      </c>
    </row>
    <row r="335" spans="1:28" ht="14.45" x14ac:dyDescent="0.35">
      <c r="A335" s="16">
        <v>5444</v>
      </c>
      <c r="B335" s="16" t="s">
        <v>818</v>
      </c>
      <c r="C335" s="13">
        <v>6</v>
      </c>
      <c r="D335" s="38">
        <v>39.998248895245425</v>
      </c>
      <c r="E335" s="39"/>
      <c r="F335" s="39">
        <v>44.5</v>
      </c>
      <c r="I335">
        <v>4635</v>
      </c>
      <c r="J335" t="s">
        <v>633</v>
      </c>
      <c r="K335">
        <v>6</v>
      </c>
      <c r="L335" s="2">
        <v>42.343801506772593</v>
      </c>
      <c r="N335">
        <v>45.2</v>
      </c>
      <c r="P335">
        <v>5413</v>
      </c>
      <c r="Q335" t="s">
        <v>621</v>
      </c>
      <c r="R335">
        <v>6</v>
      </c>
      <c r="S335" s="2">
        <v>90.480428894742687</v>
      </c>
      <c r="U335">
        <v>100</v>
      </c>
      <c r="W335">
        <v>3825</v>
      </c>
      <c r="X335" t="s">
        <v>705</v>
      </c>
      <c r="Y335">
        <v>6</v>
      </c>
      <c r="Z335" s="2">
        <v>75.826444432220313</v>
      </c>
      <c r="AB335">
        <v>80.8</v>
      </c>
    </row>
    <row r="336" spans="1:28" ht="14.45" x14ac:dyDescent="0.35">
      <c r="A336" s="16">
        <v>1827</v>
      </c>
      <c r="B336" s="16" t="s">
        <v>630</v>
      </c>
      <c r="C336" s="13">
        <v>6</v>
      </c>
      <c r="D336" s="38">
        <v>39.998248895245425</v>
      </c>
      <c r="E336" s="39"/>
      <c r="F336" s="39">
        <v>44.6</v>
      </c>
      <c r="I336">
        <v>5414</v>
      </c>
      <c r="J336" t="s">
        <v>640</v>
      </c>
      <c r="K336">
        <v>6</v>
      </c>
      <c r="L336" s="2">
        <v>42.343801506772593</v>
      </c>
      <c r="N336">
        <v>45.5</v>
      </c>
      <c r="P336">
        <v>5420</v>
      </c>
      <c r="Q336" t="s">
        <v>612</v>
      </c>
      <c r="R336">
        <v>6</v>
      </c>
      <c r="S336" s="2">
        <v>90.480428894742687</v>
      </c>
      <c r="U336">
        <v>100</v>
      </c>
      <c r="W336">
        <v>4221</v>
      </c>
      <c r="X336" t="s">
        <v>660</v>
      </c>
      <c r="Y336">
        <v>6</v>
      </c>
      <c r="Z336" s="2">
        <v>75.826444432220313</v>
      </c>
      <c r="AB336">
        <v>81.2</v>
      </c>
    </row>
    <row r="337" spans="1:28" ht="14.45" x14ac:dyDescent="0.35">
      <c r="A337" s="16">
        <v>1151</v>
      </c>
      <c r="B337" s="16" t="s">
        <v>559</v>
      </c>
      <c r="C337" s="13">
        <v>6</v>
      </c>
      <c r="D337" s="38">
        <v>39.998248895245425</v>
      </c>
      <c r="E337" s="39"/>
      <c r="F337" s="39">
        <v>44.9</v>
      </c>
      <c r="I337">
        <v>4221</v>
      </c>
      <c r="J337" t="s">
        <v>660</v>
      </c>
      <c r="K337">
        <v>6</v>
      </c>
      <c r="L337" s="2">
        <v>42.343801506772593</v>
      </c>
      <c r="N337">
        <v>45.6</v>
      </c>
      <c r="P337">
        <v>5423</v>
      </c>
      <c r="Q337" t="s">
        <v>649</v>
      </c>
      <c r="R337">
        <v>6</v>
      </c>
      <c r="S337" s="2">
        <v>90.480428894742687</v>
      </c>
      <c r="U337">
        <v>100</v>
      </c>
      <c r="W337">
        <v>1576</v>
      </c>
      <c r="X337" t="s">
        <v>700</v>
      </c>
      <c r="Y337">
        <v>6</v>
      </c>
      <c r="Z337" s="2">
        <v>75.826444432220313</v>
      </c>
      <c r="AB337">
        <v>81.2</v>
      </c>
    </row>
    <row r="338" spans="1:28" ht="14.45" x14ac:dyDescent="0.35">
      <c r="A338" s="16">
        <v>5403</v>
      </c>
      <c r="B338" s="16" t="s">
        <v>855</v>
      </c>
      <c r="C338" s="13">
        <v>6</v>
      </c>
      <c r="D338" s="38">
        <v>39.998248895245425</v>
      </c>
      <c r="E338" s="39"/>
      <c r="F338" s="39">
        <v>45</v>
      </c>
      <c r="I338">
        <v>4636</v>
      </c>
      <c r="J338" t="s">
        <v>550</v>
      </c>
      <c r="K338">
        <v>6</v>
      </c>
      <c r="L338" s="2">
        <v>42.343801506772593</v>
      </c>
      <c r="N338">
        <v>46.1</v>
      </c>
      <c r="P338">
        <v>5426</v>
      </c>
      <c r="Q338" t="s">
        <v>882</v>
      </c>
      <c r="R338">
        <v>6</v>
      </c>
      <c r="S338" s="2">
        <v>90.480428894742687</v>
      </c>
      <c r="U338">
        <v>100</v>
      </c>
      <c r="W338">
        <v>5056</v>
      </c>
      <c r="X338" t="s">
        <v>686</v>
      </c>
      <c r="Y338">
        <v>6</v>
      </c>
      <c r="Z338" s="2">
        <v>75.826444432220313</v>
      </c>
      <c r="AB338">
        <v>81.599999999999994</v>
      </c>
    </row>
    <row r="339" spans="1:28" ht="14.45" x14ac:dyDescent="0.35">
      <c r="A339" s="16">
        <v>1816</v>
      </c>
      <c r="B339" s="16" t="s">
        <v>554</v>
      </c>
      <c r="C339" s="13">
        <v>6</v>
      </c>
      <c r="D339" s="38">
        <v>39.998248895245425</v>
      </c>
      <c r="E339" s="39"/>
      <c r="F339" s="39">
        <v>45.5</v>
      </c>
      <c r="I339">
        <v>5430</v>
      </c>
      <c r="J339" t="s">
        <v>1429</v>
      </c>
      <c r="K339">
        <v>6</v>
      </c>
      <c r="L339" s="2">
        <v>42.343801506772593</v>
      </c>
      <c r="N339">
        <v>46.2</v>
      </c>
      <c r="P339">
        <v>5430</v>
      </c>
      <c r="Q339" t="s">
        <v>1429</v>
      </c>
      <c r="R339">
        <v>6</v>
      </c>
      <c r="S339" s="2">
        <v>90.480428894742687</v>
      </c>
      <c r="U339">
        <v>100</v>
      </c>
      <c r="W339">
        <v>1827</v>
      </c>
      <c r="X339" t="s">
        <v>630</v>
      </c>
      <c r="Y339">
        <v>6</v>
      </c>
      <c r="Z339" s="2">
        <v>75.826444432220313</v>
      </c>
      <c r="AB339">
        <v>81.900000000000006</v>
      </c>
    </row>
    <row r="340" spans="1:28" ht="14.45" x14ac:dyDescent="0.35">
      <c r="A340" s="16">
        <v>5429</v>
      </c>
      <c r="B340" s="16" t="s">
        <v>658</v>
      </c>
      <c r="C340" s="13">
        <v>6</v>
      </c>
      <c r="D340" s="38">
        <v>39.998248895245425</v>
      </c>
      <c r="E340" s="39"/>
      <c r="F340" s="39">
        <v>45.9</v>
      </c>
      <c r="I340">
        <v>4228</v>
      </c>
      <c r="J340" t="s">
        <v>663</v>
      </c>
      <c r="K340">
        <v>6</v>
      </c>
      <c r="L340" s="2">
        <v>42.343801506772593</v>
      </c>
      <c r="N340">
        <v>46.3</v>
      </c>
      <c r="P340">
        <v>1134</v>
      </c>
      <c r="Q340" t="s">
        <v>709</v>
      </c>
      <c r="R340">
        <v>6</v>
      </c>
      <c r="S340" s="2">
        <v>90.480428894742687</v>
      </c>
      <c r="U340">
        <v>100</v>
      </c>
      <c r="W340">
        <v>3822</v>
      </c>
      <c r="X340" t="s">
        <v>626</v>
      </c>
      <c r="Y340">
        <v>6</v>
      </c>
      <c r="Z340" s="2">
        <v>75.826444432220313</v>
      </c>
      <c r="AB340">
        <v>82.3</v>
      </c>
    </row>
    <row r="341" spans="1:28" ht="14.45" x14ac:dyDescent="0.35">
      <c r="A341" s="16">
        <v>5425</v>
      </c>
      <c r="B341" s="16" t="s">
        <v>881</v>
      </c>
      <c r="C341" s="13">
        <v>6</v>
      </c>
      <c r="D341" s="38">
        <v>39.998248895245425</v>
      </c>
      <c r="E341" s="39"/>
      <c r="F341" s="39">
        <v>46</v>
      </c>
      <c r="I341">
        <v>4629</v>
      </c>
      <c r="J341" t="s">
        <v>561</v>
      </c>
      <c r="K341">
        <v>6</v>
      </c>
      <c r="L341" s="2">
        <v>42.343801506772593</v>
      </c>
      <c r="N341">
        <v>46.5</v>
      </c>
      <c r="P341">
        <v>1144</v>
      </c>
      <c r="Q341" t="s">
        <v>545</v>
      </c>
      <c r="R341">
        <v>6</v>
      </c>
      <c r="S341" s="2">
        <v>90.480428894742687</v>
      </c>
      <c r="U341">
        <v>100</v>
      </c>
      <c r="W341">
        <v>1144</v>
      </c>
      <c r="X341" t="s">
        <v>545</v>
      </c>
      <c r="Y341">
        <v>6</v>
      </c>
      <c r="Z341" s="2">
        <v>75.826444432220313</v>
      </c>
      <c r="AB341">
        <v>82.4</v>
      </c>
    </row>
    <row r="342" spans="1:28" ht="14.45" x14ac:dyDescent="0.35">
      <c r="A342" s="16">
        <v>1839</v>
      </c>
      <c r="B342" s="16" t="s">
        <v>650</v>
      </c>
      <c r="C342" s="13">
        <v>6</v>
      </c>
      <c r="D342" s="38">
        <v>39.998248895245425</v>
      </c>
      <c r="E342" s="39"/>
      <c r="F342" s="39">
        <v>46</v>
      </c>
      <c r="I342">
        <v>3824</v>
      </c>
      <c r="J342" t="s">
        <v>656</v>
      </c>
      <c r="K342">
        <v>6</v>
      </c>
      <c r="L342" s="2">
        <v>42.343801506772593</v>
      </c>
      <c r="N342">
        <v>46.5</v>
      </c>
      <c r="P342">
        <v>1145</v>
      </c>
      <c r="Q342" t="s">
        <v>553</v>
      </c>
      <c r="R342">
        <v>6</v>
      </c>
      <c r="S342" s="2">
        <v>90.480428894742687</v>
      </c>
      <c r="U342">
        <v>100</v>
      </c>
      <c r="W342">
        <v>1838</v>
      </c>
      <c r="X342" t="s">
        <v>643</v>
      </c>
      <c r="Y342">
        <v>6</v>
      </c>
      <c r="Z342" s="2">
        <v>75.826444432220313</v>
      </c>
      <c r="AB342">
        <v>82.5</v>
      </c>
    </row>
    <row r="343" spans="1:28" ht="14.45" x14ac:dyDescent="0.35">
      <c r="A343" s="16">
        <v>4648</v>
      </c>
      <c r="B343" s="16" t="s">
        <v>703</v>
      </c>
      <c r="C343" s="13">
        <v>6</v>
      </c>
      <c r="D343" s="38">
        <v>39.998248895245425</v>
      </c>
      <c r="E343" s="39"/>
      <c r="F343" s="39">
        <v>46.5</v>
      </c>
      <c r="I343">
        <v>1144</v>
      </c>
      <c r="J343" t="s">
        <v>545</v>
      </c>
      <c r="K343">
        <v>6</v>
      </c>
      <c r="L343" s="2">
        <v>42.343801506772593</v>
      </c>
      <c r="N343">
        <v>47.3</v>
      </c>
      <c r="P343">
        <v>1151</v>
      </c>
      <c r="Q343" t="s">
        <v>559</v>
      </c>
      <c r="R343">
        <v>6</v>
      </c>
      <c r="S343" s="2">
        <v>90.480428894742687</v>
      </c>
      <c r="U343">
        <v>100</v>
      </c>
      <c r="W343">
        <v>5058</v>
      </c>
      <c r="X343" t="s">
        <v>684</v>
      </c>
      <c r="Y343">
        <v>6</v>
      </c>
      <c r="Z343" s="2">
        <v>75.826444432220313</v>
      </c>
      <c r="AB343">
        <v>82.9</v>
      </c>
    </row>
    <row r="344" spans="1:28" ht="14.45" x14ac:dyDescent="0.35">
      <c r="A344" s="16">
        <v>5414</v>
      </c>
      <c r="B344" s="16" t="s">
        <v>640</v>
      </c>
      <c r="C344" s="13">
        <v>6</v>
      </c>
      <c r="D344" s="38">
        <v>39.998248895245425</v>
      </c>
      <c r="E344" s="39"/>
      <c r="F344" s="39">
        <v>46.7</v>
      </c>
      <c r="I344">
        <v>1826</v>
      </c>
      <c r="J344" t="s">
        <v>637</v>
      </c>
      <c r="K344">
        <v>6</v>
      </c>
      <c r="L344" s="2">
        <v>42.343801506772593</v>
      </c>
      <c r="N344">
        <v>48.7</v>
      </c>
      <c r="P344">
        <v>1835</v>
      </c>
      <c r="Q344" t="s">
        <v>549</v>
      </c>
      <c r="R344">
        <v>6</v>
      </c>
      <c r="S344" s="2">
        <v>90.480428894742687</v>
      </c>
      <c r="U344">
        <v>100</v>
      </c>
      <c r="W344">
        <v>1835</v>
      </c>
      <c r="X344" t="s">
        <v>549</v>
      </c>
      <c r="Y344">
        <v>6</v>
      </c>
      <c r="Z344" s="2">
        <v>75.826444432220313</v>
      </c>
      <c r="AB344">
        <v>83</v>
      </c>
    </row>
    <row r="345" spans="1:28" ht="14.45" x14ac:dyDescent="0.35">
      <c r="A345" s="16">
        <v>3823</v>
      </c>
      <c r="B345" s="16" t="s">
        <v>632</v>
      </c>
      <c r="C345" s="13">
        <v>6</v>
      </c>
      <c r="D345" s="38">
        <v>39.998248895245425</v>
      </c>
      <c r="E345" s="39"/>
      <c r="F345" s="39">
        <v>47.9</v>
      </c>
      <c r="I345">
        <v>1145</v>
      </c>
      <c r="J345" t="s">
        <v>553</v>
      </c>
      <c r="K345">
        <v>6</v>
      </c>
      <c r="L345" s="2">
        <v>42.343801506772593</v>
      </c>
      <c r="P345">
        <v>1839</v>
      </c>
      <c r="Q345" t="s">
        <v>650</v>
      </c>
      <c r="R345">
        <v>6</v>
      </c>
      <c r="S345" s="2">
        <v>90.480428894742687</v>
      </c>
      <c r="U345">
        <v>100</v>
      </c>
      <c r="W345">
        <v>5440</v>
      </c>
      <c r="X345" t="s">
        <v>558</v>
      </c>
      <c r="Y345">
        <v>6</v>
      </c>
      <c r="Z345" s="2">
        <v>75.826444432220313</v>
      </c>
      <c r="AB345">
        <v>83.2</v>
      </c>
    </row>
    <row r="346" spans="1:28" ht="14.45" x14ac:dyDescent="0.35">
      <c r="A346" s="16">
        <v>4639</v>
      </c>
      <c r="B346" s="16" t="s">
        <v>628</v>
      </c>
      <c r="C346" s="13">
        <v>6</v>
      </c>
      <c r="D346" s="38">
        <v>39.998248895245425</v>
      </c>
      <c r="E346" s="39"/>
      <c r="F346" s="39">
        <v>48</v>
      </c>
      <c r="I346">
        <v>1151</v>
      </c>
      <c r="J346" t="s">
        <v>559</v>
      </c>
      <c r="K346">
        <v>6</v>
      </c>
      <c r="L346" s="2">
        <v>42.343801506772593</v>
      </c>
      <c r="P346">
        <v>4224</v>
      </c>
      <c r="Q346" t="s">
        <v>555</v>
      </c>
      <c r="R346">
        <v>6</v>
      </c>
      <c r="S346" s="2">
        <v>90.480428894742687</v>
      </c>
      <c r="U346">
        <v>100</v>
      </c>
      <c r="W346">
        <v>5020</v>
      </c>
      <c r="X346" t="s">
        <v>546</v>
      </c>
      <c r="Y346">
        <v>6</v>
      </c>
      <c r="Z346" s="2">
        <v>75.826444432220313</v>
      </c>
      <c r="AB346">
        <v>83.3</v>
      </c>
    </row>
    <row r="347" spans="1:28" ht="14.45" x14ac:dyDescent="0.35">
      <c r="A347" s="16">
        <v>5058</v>
      </c>
      <c r="B347" s="16" t="s">
        <v>684</v>
      </c>
      <c r="C347" s="13">
        <v>6</v>
      </c>
      <c r="D347" s="38">
        <v>39.998248895245425</v>
      </c>
      <c r="E347" s="39"/>
      <c r="F347" s="39">
        <v>48.3</v>
      </c>
      <c r="I347">
        <v>1816</v>
      </c>
      <c r="J347" t="s">
        <v>554</v>
      </c>
      <c r="K347">
        <v>6</v>
      </c>
      <c r="L347" s="2">
        <v>42.343801506772593</v>
      </c>
      <c r="P347">
        <v>4619</v>
      </c>
      <c r="Q347" t="s">
        <v>562</v>
      </c>
      <c r="R347">
        <v>6</v>
      </c>
      <c r="S347" s="2">
        <v>90.480428894742687</v>
      </c>
      <c r="U347">
        <v>100</v>
      </c>
      <c r="W347">
        <v>1151</v>
      </c>
      <c r="X347" t="s">
        <v>559</v>
      </c>
      <c r="Y347">
        <v>6</v>
      </c>
      <c r="Z347" s="2">
        <v>75.826444432220313</v>
      </c>
      <c r="AB347">
        <v>83.4</v>
      </c>
    </row>
    <row r="348" spans="1:28" ht="14.45" x14ac:dyDescent="0.35">
      <c r="A348" s="16">
        <v>5423</v>
      </c>
      <c r="B348" s="16" t="s">
        <v>649</v>
      </c>
      <c r="C348" s="13">
        <v>6</v>
      </c>
      <c r="D348" s="38">
        <v>39.998248895245425</v>
      </c>
      <c r="E348" s="39"/>
      <c r="F348" s="39">
        <v>48.8</v>
      </c>
      <c r="I348">
        <v>1835</v>
      </c>
      <c r="J348" t="s">
        <v>549</v>
      </c>
      <c r="K348">
        <v>6</v>
      </c>
      <c r="L348" s="2">
        <v>42.343801506772593</v>
      </c>
      <c r="P348">
        <v>4633</v>
      </c>
      <c r="Q348" t="s">
        <v>548</v>
      </c>
      <c r="R348">
        <v>6</v>
      </c>
      <c r="S348" s="2">
        <v>90.480428894742687</v>
      </c>
      <c r="U348">
        <v>100</v>
      </c>
      <c r="W348">
        <v>3824</v>
      </c>
      <c r="X348" t="s">
        <v>656</v>
      </c>
      <c r="Y348">
        <v>6</v>
      </c>
      <c r="Z348" s="2">
        <v>75.826444432220313</v>
      </c>
      <c r="AB348">
        <v>83.5</v>
      </c>
    </row>
    <row r="349" spans="1:28" ht="14.45" x14ac:dyDescent="0.35">
      <c r="A349" s="16">
        <v>1576</v>
      </c>
      <c r="B349" s="16" t="s">
        <v>700</v>
      </c>
      <c r="C349" s="13">
        <v>6</v>
      </c>
      <c r="D349" s="38">
        <v>39.998248895245425</v>
      </c>
      <c r="E349" s="39"/>
      <c r="F349" s="39">
        <v>49.3</v>
      </c>
      <c r="I349">
        <v>1856</v>
      </c>
      <c r="J349" t="s">
        <v>551</v>
      </c>
      <c r="K349">
        <v>6</v>
      </c>
      <c r="L349" s="2">
        <v>42.343801506772593</v>
      </c>
      <c r="P349">
        <v>4636</v>
      </c>
      <c r="Q349" t="s">
        <v>550</v>
      </c>
      <c r="R349">
        <v>6</v>
      </c>
      <c r="S349" s="2">
        <v>90.480428894742687</v>
      </c>
      <c r="U349">
        <v>100</v>
      </c>
      <c r="W349">
        <v>4634</v>
      </c>
      <c r="X349" t="s">
        <v>651</v>
      </c>
      <c r="Y349">
        <v>6</v>
      </c>
      <c r="Z349" s="2">
        <v>75.826444432220313</v>
      </c>
      <c r="AB349">
        <v>83.7</v>
      </c>
    </row>
    <row r="350" spans="1:28" ht="14.45" x14ac:dyDescent="0.35">
      <c r="A350" s="16">
        <v>4221</v>
      </c>
      <c r="B350" s="16" t="s">
        <v>660</v>
      </c>
      <c r="C350" s="13">
        <v>6</v>
      </c>
      <c r="D350" s="38">
        <v>39.998248895245425</v>
      </c>
      <c r="E350" s="39"/>
      <c r="F350" s="39">
        <v>49.6</v>
      </c>
      <c r="I350">
        <v>1857</v>
      </c>
      <c r="J350" t="s">
        <v>547</v>
      </c>
      <c r="K350">
        <v>6</v>
      </c>
      <c r="L350" s="2">
        <v>42.343801506772593</v>
      </c>
      <c r="P350">
        <v>5020</v>
      </c>
      <c r="Q350" t="s">
        <v>546</v>
      </c>
      <c r="R350">
        <v>6</v>
      </c>
      <c r="S350" s="2">
        <v>90.480428894742687</v>
      </c>
      <c r="U350">
        <v>100</v>
      </c>
      <c r="W350">
        <v>5439</v>
      </c>
      <c r="X350" t="s">
        <v>654</v>
      </c>
      <c r="Y350">
        <v>6</v>
      </c>
      <c r="Z350" s="2">
        <v>75.826444432220313</v>
      </c>
      <c r="AB350">
        <v>83.8</v>
      </c>
    </row>
    <row r="351" spans="1:28" ht="14.45" x14ac:dyDescent="0.35">
      <c r="A351" s="16">
        <v>1135</v>
      </c>
      <c r="B351" s="16" t="s">
        <v>704</v>
      </c>
      <c r="C351" s="13">
        <v>6</v>
      </c>
      <c r="D351" s="38">
        <v>39.998248895245425</v>
      </c>
      <c r="E351" s="39"/>
      <c r="F351" s="39">
        <v>49.9</v>
      </c>
      <c r="I351">
        <v>4222</v>
      </c>
      <c r="J351" t="s">
        <v>563</v>
      </c>
      <c r="K351">
        <v>6</v>
      </c>
      <c r="L351" s="2">
        <v>42.343801506772593</v>
      </c>
      <c r="P351">
        <v>5052</v>
      </c>
      <c r="Q351" t="s">
        <v>552</v>
      </c>
      <c r="R351">
        <v>6</v>
      </c>
      <c r="S351" s="2">
        <v>90.480428894742687</v>
      </c>
      <c r="U351">
        <v>100</v>
      </c>
      <c r="W351">
        <v>1811</v>
      </c>
      <c r="X351" t="s">
        <v>652</v>
      </c>
      <c r="Y351">
        <v>6</v>
      </c>
      <c r="Z351" s="2">
        <v>75.826444432220313</v>
      </c>
      <c r="AB351">
        <v>84.3</v>
      </c>
    </row>
    <row r="352" spans="1:28" ht="14.45" x14ac:dyDescent="0.35">
      <c r="A352" s="16">
        <v>5437</v>
      </c>
      <c r="B352" s="16" t="s">
        <v>1430</v>
      </c>
      <c r="C352" s="13">
        <v>6</v>
      </c>
      <c r="D352" s="38">
        <v>39.998248895245425</v>
      </c>
      <c r="E352" s="39"/>
      <c r="F352" s="39">
        <v>50</v>
      </c>
      <c r="I352">
        <v>4619</v>
      </c>
      <c r="J352" t="s">
        <v>562</v>
      </c>
      <c r="K352">
        <v>6</v>
      </c>
      <c r="L352" s="2">
        <v>42.343801506772593</v>
      </c>
      <c r="P352">
        <v>5440</v>
      </c>
      <c r="Q352" t="s">
        <v>558</v>
      </c>
      <c r="R352">
        <v>6</v>
      </c>
      <c r="S352" s="2">
        <v>90.480428894742687</v>
      </c>
      <c r="U352">
        <v>100</v>
      </c>
      <c r="W352">
        <v>1134</v>
      </c>
      <c r="X352" t="s">
        <v>709</v>
      </c>
      <c r="Y352">
        <v>6</v>
      </c>
      <c r="Z352" s="2">
        <v>75.826444432220313</v>
      </c>
      <c r="AB352">
        <v>84.9</v>
      </c>
    </row>
    <row r="353" spans="1:28" ht="14.45" x14ac:dyDescent="0.35">
      <c r="A353" s="16">
        <v>1145</v>
      </c>
      <c r="B353" s="16" t="s">
        <v>553</v>
      </c>
      <c r="C353" s="13">
        <v>6</v>
      </c>
      <c r="D353" s="38">
        <v>39.998248895245425</v>
      </c>
      <c r="E353" s="39"/>
      <c r="F353" s="39">
        <v>50.1</v>
      </c>
      <c r="I353">
        <v>4633</v>
      </c>
      <c r="J353" t="s">
        <v>548</v>
      </c>
      <c r="K353">
        <v>6</v>
      </c>
      <c r="L353" s="2">
        <v>42.343801506772593</v>
      </c>
      <c r="P353">
        <v>1133</v>
      </c>
      <c r="Q353" t="s">
        <v>642</v>
      </c>
      <c r="R353">
        <v>6</v>
      </c>
      <c r="S353" s="2">
        <v>90.480428894742687</v>
      </c>
      <c r="U353">
        <v>100</v>
      </c>
      <c r="W353">
        <v>3819</v>
      </c>
      <c r="X353" t="s">
        <v>634</v>
      </c>
      <c r="Y353">
        <v>6</v>
      </c>
      <c r="Z353" s="2">
        <v>75.826444432220313</v>
      </c>
      <c r="AB353">
        <v>85.2</v>
      </c>
    </row>
    <row r="354" spans="1:28" ht="14.45" x14ac:dyDescent="0.35">
      <c r="A354" s="16">
        <v>5416</v>
      </c>
      <c r="B354" s="16" t="s">
        <v>699</v>
      </c>
      <c r="C354" s="13">
        <v>6</v>
      </c>
      <c r="D354" s="38">
        <v>39.998248895245425</v>
      </c>
      <c r="E354" s="39"/>
      <c r="F354" s="39">
        <v>51.3</v>
      </c>
      <c r="I354">
        <v>5033</v>
      </c>
      <c r="J354" t="s">
        <v>560</v>
      </c>
      <c r="K354">
        <v>6</v>
      </c>
      <c r="L354" s="2">
        <v>42.343801506772593</v>
      </c>
      <c r="P354">
        <v>1135</v>
      </c>
      <c r="Q354" t="s">
        <v>704</v>
      </c>
      <c r="R354">
        <v>6</v>
      </c>
      <c r="S354" s="2">
        <v>90.480428894742687</v>
      </c>
      <c r="U354">
        <v>100</v>
      </c>
      <c r="W354">
        <v>4635</v>
      </c>
      <c r="X354" t="s">
        <v>633</v>
      </c>
      <c r="Y354">
        <v>6</v>
      </c>
      <c r="Z354" s="2">
        <v>75.826444432220313</v>
      </c>
      <c r="AB354">
        <v>85.5</v>
      </c>
    </row>
    <row r="355" spans="1:28" ht="14.45" x14ac:dyDescent="0.35">
      <c r="A355" s="16">
        <v>5033</v>
      </c>
      <c r="B355" s="16" t="s">
        <v>560</v>
      </c>
      <c r="C355" s="13">
        <v>6</v>
      </c>
      <c r="D355" s="38">
        <v>39.998248895245425</v>
      </c>
      <c r="E355" s="39"/>
      <c r="F355" s="39">
        <v>52.1</v>
      </c>
      <c r="I355">
        <v>5043</v>
      </c>
      <c r="J355" t="s">
        <v>877</v>
      </c>
      <c r="K355">
        <v>6</v>
      </c>
      <c r="L355" s="2">
        <v>42.343801506772593</v>
      </c>
      <c r="P355">
        <v>3044</v>
      </c>
      <c r="Q355" t="s">
        <v>708</v>
      </c>
      <c r="R355">
        <v>6</v>
      </c>
      <c r="S355" s="2">
        <v>90.480428894742687</v>
      </c>
      <c r="U355">
        <v>100</v>
      </c>
      <c r="W355">
        <v>5049</v>
      </c>
      <c r="X355" t="s">
        <v>644</v>
      </c>
      <c r="Y355">
        <v>6</v>
      </c>
      <c r="Z355" s="2">
        <v>75.826444432220313</v>
      </c>
      <c r="AB355">
        <v>85.5</v>
      </c>
    </row>
    <row r="356" spans="1:28" ht="14.45" x14ac:dyDescent="0.35">
      <c r="A356" s="16">
        <v>5043</v>
      </c>
      <c r="B356" s="16" t="s">
        <v>877</v>
      </c>
      <c r="C356" s="13">
        <v>6</v>
      </c>
      <c r="D356" s="38">
        <v>39.998248895245425</v>
      </c>
      <c r="E356" s="39"/>
      <c r="F356" s="39">
        <v>52.6</v>
      </c>
      <c r="I356">
        <v>5044</v>
      </c>
      <c r="J356" t="s">
        <v>557</v>
      </c>
      <c r="K356">
        <v>6</v>
      </c>
      <c r="L356" s="2">
        <v>42.343801506772593</v>
      </c>
      <c r="P356">
        <v>3825</v>
      </c>
      <c r="Q356" t="s">
        <v>705</v>
      </c>
      <c r="R356">
        <v>6</v>
      </c>
      <c r="S356" s="2">
        <v>90.480428894742687</v>
      </c>
      <c r="U356">
        <v>100</v>
      </c>
      <c r="W356">
        <v>5033</v>
      </c>
      <c r="X356" t="s">
        <v>560</v>
      </c>
      <c r="Y356">
        <v>6</v>
      </c>
      <c r="Z356" s="2">
        <v>75.826444432220313</v>
      </c>
      <c r="AB356">
        <v>86.1</v>
      </c>
    </row>
    <row r="357" spans="1:28" ht="14.45" x14ac:dyDescent="0.35">
      <c r="A357" s="16">
        <v>5052</v>
      </c>
      <c r="B357" s="16" t="s">
        <v>552</v>
      </c>
      <c r="C357" s="13">
        <v>6</v>
      </c>
      <c r="D357" s="38">
        <v>39.998248895245425</v>
      </c>
      <c r="E357" s="39"/>
      <c r="F357" s="39">
        <v>52.6</v>
      </c>
      <c r="I357">
        <v>5052</v>
      </c>
      <c r="J357" t="s">
        <v>552</v>
      </c>
      <c r="K357">
        <v>6</v>
      </c>
      <c r="L357" s="2">
        <v>42.343801506772593</v>
      </c>
      <c r="P357">
        <v>4638</v>
      </c>
      <c r="Q357" t="s">
        <v>707</v>
      </c>
      <c r="R357">
        <v>6</v>
      </c>
      <c r="S357" s="2">
        <v>90.480428894742687</v>
      </c>
      <c r="U357">
        <v>100</v>
      </c>
      <c r="W357">
        <v>4222</v>
      </c>
      <c r="X357" t="s">
        <v>563</v>
      </c>
      <c r="Y357">
        <v>6</v>
      </c>
      <c r="Z357" s="2">
        <v>75.826444432220313</v>
      </c>
      <c r="AB357">
        <v>86.4</v>
      </c>
    </row>
    <row r="358" spans="1:28" ht="14.45" x14ac:dyDescent="0.35">
      <c r="A358" s="16">
        <v>3052</v>
      </c>
      <c r="B358" s="16" t="s">
        <v>648</v>
      </c>
      <c r="C358" s="13">
        <v>6</v>
      </c>
      <c r="D358" s="38">
        <v>39.998248895245425</v>
      </c>
      <c r="E358" s="39"/>
      <c r="F358" s="39">
        <v>52.8</v>
      </c>
      <c r="I358">
        <v>5433</v>
      </c>
      <c r="J358" t="s">
        <v>655</v>
      </c>
      <c r="K358">
        <v>6</v>
      </c>
      <c r="L358" s="2">
        <v>42.343801506772593</v>
      </c>
      <c r="P358">
        <v>1837</v>
      </c>
      <c r="Q358" t="s">
        <v>775</v>
      </c>
      <c r="R358">
        <v>6</v>
      </c>
      <c r="S358" s="2">
        <v>90.480428894742687</v>
      </c>
      <c r="U358">
        <v>100</v>
      </c>
      <c r="W358">
        <v>4228</v>
      </c>
      <c r="X358" t="s">
        <v>663</v>
      </c>
      <c r="Y358">
        <v>6</v>
      </c>
      <c r="Z358" s="2">
        <v>75.826444432220313</v>
      </c>
      <c r="AB358">
        <v>87</v>
      </c>
    </row>
    <row r="359" spans="1:28" ht="14.45" x14ac:dyDescent="0.35">
      <c r="A359" s="16">
        <v>5020</v>
      </c>
      <c r="B359" s="16" t="s">
        <v>546</v>
      </c>
      <c r="C359" s="13">
        <v>6</v>
      </c>
      <c r="D359" s="38">
        <v>39.998248895245425</v>
      </c>
      <c r="E359" s="39"/>
      <c r="F359" s="39">
        <v>53.5</v>
      </c>
      <c r="I359">
        <v>5440</v>
      </c>
      <c r="J359" t="s">
        <v>558</v>
      </c>
      <c r="K359">
        <v>6</v>
      </c>
      <c r="L359" s="2">
        <v>42.343801506772593</v>
      </c>
      <c r="P359">
        <v>5444</v>
      </c>
      <c r="Q359" t="s">
        <v>818</v>
      </c>
      <c r="R359">
        <v>6</v>
      </c>
      <c r="S359" s="2">
        <v>90.480428894742687</v>
      </c>
      <c r="U359">
        <v>100</v>
      </c>
      <c r="W359">
        <v>1133</v>
      </c>
      <c r="X359" t="s">
        <v>642</v>
      </c>
      <c r="Y359">
        <v>6</v>
      </c>
      <c r="Z359" s="2">
        <v>75.826444432220313</v>
      </c>
      <c r="AB359">
        <v>87.9</v>
      </c>
    </row>
    <row r="360" spans="1:28" ht="14.45" x14ac:dyDescent="0.35">
      <c r="A360" s="16">
        <v>3824</v>
      </c>
      <c r="B360" s="16" t="s">
        <v>656</v>
      </c>
      <c r="C360" s="13">
        <v>6</v>
      </c>
      <c r="D360" s="38">
        <v>39.998248895245425</v>
      </c>
      <c r="E360" s="39"/>
      <c r="F360" s="39">
        <v>58</v>
      </c>
      <c r="I360">
        <v>5442</v>
      </c>
      <c r="J360" t="s">
        <v>1426</v>
      </c>
      <c r="K360">
        <v>6</v>
      </c>
      <c r="L360" s="2">
        <v>42.343801506772593</v>
      </c>
      <c r="P360">
        <v>4222</v>
      </c>
      <c r="Q360" t="s">
        <v>563</v>
      </c>
      <c r="R360">
        <v>6</v>
      </c>
      <c r="S360" s="2">
        <v>90.480428894742687</v>
      </c>
      <c r="W360">
        <v>4224</v>
      </c>
      <c r="X360" t="s">
        <v>555</v>
      </c>
      <c r="Y360">
        <v>6</v>
      </c>
      <c r="Z360" s="2">
        <v>75.826444432220313</v>
      </c>
      <c r="AB360">
        <v>89.5</v>
      </c>
    </row>
    <row r="361" spans="1:28" ht="14.45" x14ac:dyDescent="0.35">
      <c r="A361" s="16">
        <v>4222</v>
      </c>
      <c r="B361" s="16" t="s">
        <v>563</v>
      </c>
      <c r="C361" s="13">
        <v>6</v>
      </c>
      <c r="D361" s="38">
        <v>39.998248895245425</v>
      </c>
      <c r="E361" s="39"/>
      <c r="F361" s="39">
        <v>66.7</v>
      </c>
      <c r="I361">
        <v>5413</v>
      </c>
      <c r="J361" t="s">
        <v>621</v>
      </c>
      <c r="K361">
        <v>6</v>
      </c>
      <c r="L361" s="2">
        <v>42.343801506772593</v>
      </c>
      <c r="P361">
        <v>4629</v>
      </c>
      <c r="Q361" t="s">
        <v>561</v>
      </c>
      <c r="R361">
        <v>6</v>
      </c>
      <c r="S361" s="2">
        <v>90.480428894742687</v>
      </c>
      <c r="W361">
        <v>4629</v>
      </c>
      <c r="X361" t="s">
        <v>561</v>
      </c>
      <c r="Y361">
        <v>6</v>
      </c>
      <c r="Z361" s="2">
        <v>75.826444432220313</v>
      </c>
      <c r="AB361">
        <v>89.5</v>
      </c>
    </row>
    <row r="362" spans="1:28" ht="14.45" x14ac:dyDescent="0.35">
      <c r="A362" s="16">
        <v>4224</v>
      </c>
      <c r="B362" s="16" t="s">
        <v>555</v>
      </c>
      <c r="C362" s="13">
        <v>6</v>
      </c>
      <c r="D362" s="38">
        <v>39.998248895245425</v>
      </c>
      <c r="E362" s="39"/>
      <c r="F362" s="39">
        <v>67.099999999999994</v>
      </c>
      <c r="I362">
        <v>5434</v>
      </c>
      <c r="J362" t="s">
        <v>657</v>
      </c>
      <c r="K362">
        <v>6</v>
      </c>
      <c r="L362" s="2">
        <v>42.343801506772593</v>
      </c>
      <c r="P362">
        <v>5033</v>
      </c>
      <c r="Q362" t="s">
        <v>560</v>
      </c>
      <c r="R362">
        <v>6</v>
      </c>
      <c r="S362" s="2">
        <v>90.480428894742687</v>
      </c>
      <c r="W362">
        <v>1135</v>
      </c>
      <c r="X362" t="s">
        <v>704</v>
      </c>
      <c r="Y362">
        <v>6</v>
      </c>
      <c r="Z362" s="2">
        <v>75.826444432220313</v>
      </c>
      <c r="AB362">
        <v>90.9</v>
      </c>
    </row>
    <row r="363" spans="1:28" ht="14.45" x14ac:dyDescent="0.35">
      <c r="A363" s="16">
        <v>4629</v>
      </c>
      <c r="B363" s="16" t="s">
        <v>561</v>
      </c>
      <c r="C363" s="13">
        <v>6</v>
      </c>
      <c r="D363" s="38">
        <v>39.998248895245425</v>
      </c>
      <c r="E363" s="39"/>
      <c r="F363" s="39">
        <v>68.2</v>
      </c>
      <c r="I363">
        <v>5439</v>
      </c>
      <c r="J363" t="s">
        <v>654</v>
      </c>
      <c r="K363">
        <v>6</v>
      </c>
      <c r="L363" s="2">
        <v>42.343801506772593</v>
      </c>
      <c r="P363">
        <v>5043</v>
      </c>
      <c r="Q363" t="s">
        <v>877</v>
      </c>
      <c r="R363">
        <v>6</v>
      </c>
      <c r="S363" s="2">
        <v>90.480428894742687</v>
      </c>
      <c r="W363">
        <v>1145</v>
      </c>
      <c r="X363" t="s">
        <v>553</v>
      </c>
      <c r="Y363">
        <v>6</v>
      </c>
      <c r="Z363" s="2">
        <v>75.826444432220313</v>
      </c>
      <c r="AB363">
        <v>97.5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A7F26-FF7F-4A72-B6F3-449D24C78102}">
  <dimension ref="A2:A3"/>
  <sheetViews>
    <sheetView workbookViewId="0">
      <selection activeCell="A4" sqref="A4"/>
    </sheetView>
  </sheetViews>
  <sheetFormatPr baseColWidth="10" defaultRowHeight="15" x14ac:dyDescent="0.25"/>
  <sheetData>
    <row r="2" spans="1:1" x14ac:dyDescent="0.25">
      <c r="A2" s="3" t="s">
        <v>1406</v>
      </c>
    </row>
    <row r="3" spans="1:1" x14ac:dyDescent="0.25">
      <c r="A3" t="s">
        <v>1407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84D2-28BE-4EB8-92E7-0F78024B916A}">
  <dimension ref="A2:K15"/>
  <sheetViews>
    <sheetView workbookViewId="0">
      <selection activeCell="I34" sqref="I34"/>
    </sheetView>
  </sheetViews>
  <sheetFormatPr baseColWidth="10" defaultRowHeight="15" x14ac:dyDescent="0.25"/>
  <cols>
    <col min="2" max="2" width="13.5703125" bestFit="1" customWidth="1"/>
  </cols>
  <sheetData>
    <row r="2" spans="1:11" x14ac:dyDescent="0.25">
      <c r="A2" s="3" t="s">
        <v>995</v>
      </c>
      <c r="D2" s="3" t="s">
        <v>994</v>
      </c>
      <c r="G2" s="3" t="s">
        <v>996</v>
      </c>
      <c r="J2" s="3" t="s">
        <v>997</v>
      </c>
    </row>
    <row r="4" spans="1:11" x14ac:dyDescent="0.25">
      <c r="A4" s="3" t="s">
        <v>889</v>
      </c>
      <c r="B4" s="3" t="s">
        <v>890</v>
      </c>
      <c r="D4" s="3" t="s">
        <v>889</v>
      </c>
      <c r="E4" s="3" t="s">
        <v>890</v>
      </c>
      <c r="G4" s="3" t="s">
        <v>889</v>
      </c>
      <c r="H4" s="3" t="s">
        <v>890</v>
      </c>
      <c r="J4" s="3" t="s">
        <v>1001</v>
      </c>
      <c r="K4" s="3" t="s">
        <v>890</v>
      </c>
    </row>
    <row r="5" spans="1:11" x14ac:dyDescent="0.25">
      <c r="A5" t="s">
        <v>980</v>
      </c>
      <c r="B5">
        <v>33</v>
      </c>
      <c r="D5" s="10" t="s">
        <v>980</v>
      </c>
      <c r="E5">
        <v>190</v>
      </c>
      <c r="G5" s="10" t="s">
        <v>988</v>
      </c>
      <c r="H5">
        <v>181</v>
      </c>
      <c r="J5" s="4">
        <v>1</v>
      </c>
      <c r="K5" s="1">
        <v>-0.04</v>
      </c>
    </row>
    <row r="6" spans="1:11" x14ac:dyDescent="0.25">
      <c r="A6" s="21" t="s">
        <v>981</v>
      </c>
      <c r="B6">
        <v>47</v>
      </c>
      <c r="D6" s="21" t="s">
        <v>981</v>
      </c>
      <c r="E6">
        <v>80</v>
      </c>
      <c r="G6" s="21" t="s">
        <v>989</v>
      </c>
      <c r="H6">
        <v>121</v>
      </c>
      <c r="J6" s="21">
        <v>2</v>
      </c>
      <c r="K6" s="1">
        <v>0.13</v>
      </c>
    </row>
    <row r="7" spans="1:11" x14ac:dyDescent="0.25">
      <c r="A7" s="33" t="s">
        <v>982</v>
      </c>
      <c r="B7">
        <v>103</v>
      </c>
      <c r="D7" s="33" t="s">
        <v>982</v>
      </c>
      <c r="E7">
        <v>13</v>
      </c>
      <c r="G7" s="33" t="s">
        <v>990</v>
      </c>
      <c r="H7">
        <v>40</v>
      </c>
      <c r="J7" s="21">
        <v>3</v>
      </c>
      <c r="K7" s="1">
        <v>-0.17</v>
      </c>
    </row>
    <row r="8" spans="1:11" x14ac:dyDescent="0.25">
      <c r="A8" s="33" t="s">
        <v>983</v>
      </c>
      <c r="B8">
        <v>98</v>
      </c>
      <c r="D8" s="21" t="s">
        <v>998</v>
      </c>
      <c r="E8">
        <v>14</v>
      </c>
      <c r="G8" s="33" t="s">
        <v>991</v>
      </c>
      <c r="H8">
        <v>12</v>
      </c>
      <c r="J8" s="21">
        <v>4</v>
      </c>
      <c r="K8" s="1">
        <v>-0.44</v>
      </c>
    </row>
    <row r="9" spans="1:11" x14ac:dyDescent="0.25">
      <c r="A9" s="33" t="s">
        <v>984</v>
      </c>
      <c r="B9">
        <v>43</v>
      </c>
      <c r="D9" s="33" t="s">
        <v>983</v>
      </c>
      <c r="E9">
        <v>9</v>
      </c>
      <c r="G9" s="33" t="s">
        <v>992</v>
      </c>
      <c r="H9">
        <v>1</v>
      </c>
      <c r="J9" s="21">
        <v>5</v>
      </c>
      <c r="K9" s="1">
        <v>-0.55000000000000004</v>
      </c>
    </row>
    <row r="10" spans="1:11" x14ac:dyDescent="0.25">
      <c r="A10" s="33" t="s">
        <v>985</v>
      </c>
      <c r="B10">
        <v>15</v>
      </c>
      <c r="D10" s="33" t="s">
        <v>984</v>
      </c>
      <c r="E10">
        <v>11</v>
      </c>
      <c r="G10" s="33" t="s">
        <v>993</v>
      </c>
      <c r="H10">
        <v>1</v>
      </c>
      <c r="J10" s="21">
        <v>6</v>
      </c>
      <c r="K10" s="1">
        <v>0.1</v>
      </c>
    </row>
    <row r="11" spans="1:11" x14ac:dyDescent="0.25">
      <c r="A11" s="33" t="s">
        <v>986</v>
      </c>
      <c r="B11">
        <v>2</v>
      </c>
      <c r="D11" s="33" t="s">
        <v>985</v>
      </c>
      <c r="E11">
        <v>4</v>
      </c>
      <c r="G11" s="33"/>
      <c r="J11" s="21">
        <v>7</v>
      </c>
      <c r="K11" s="1">
        <v>0.18</v>
      </c>
    </row>
    <row r="12" spans="1:11" x14ac:dyDescent="0.25">
      <c r="A12" s="21" t="s">
        <v>987</v>
      </c>
      <c r="B12">
        <v>1</v>
      </c>
      <c r="D12" s="33" t="s">
        <v>999</v>
      </c>
      <c r="E12">
        <v>6</v>
      </c>
      <c r="G12" s="21"/>
      <c r="J12" s="21">
        <v>8</v>
      </c>
      <c r="K12" s="1">
        <v>-0.23</v>
      </c>
    </row>
    <row r="13" spans="1:11" x14ac:dyDescent="0.25">
      <c r="A13" s="21"/>
      <c r="D13" s="33" t="s">
        <v>986</v>
      </c>
      <c r="E13">
        <v>5</v>
      </c>
      <c r="G13" s="10"/>
      <c r="J13" s="21">
        <v>9</v>
      </c>
      <c r="K13" s="1">
        <v>0.64</v>
      </c>
    </row>
    <row r="14" spans="1:11" x14ac:dyDescent="0.25">
      <c r="A14" s="21"/>
      <c r="D14" s="21" t="s">
        <v>987</v>
      </c>
      <c r="E14">
        <v>23</v>
      </c>
    </row>
    <row r="15" spans="1:11" x14ac:dyDescent="0.25">
      <c r="D15" s="21"/>
      <c r="J15" t="s">
        <v>1000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7B324-8A85-44E3-BC35-2ED838599B20}">
  <dimension ref="A3"/>
  <sheetViews>
    <sheetView workbookViewId="0">
      <selection activeCell="A4" sqref="A4"/>
    </sheetView>
  </sheetViews>
  <sheetFormatPr baseColWidth="10" defaultRowHeight="15" x14ac:dyDescent="0.25"/>
  <sheetData>
    <row r="3" spans="1:1" x14ac:dyDescent="0.25">
      <c r="A3" t="s">
        <v>891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B2C4-0EBD-4452-9673-2E85F42FCFA8}">
  <dimension ref="A2:E16"/>
  <sheetViews>
    <sheetView workbookViewId="0">
      <selection activeCell="D22" sqref="D22"/>
    </sheetView>
  </sheetViews>
  <sheetFormatPr baseColWidth="10" defaultRowHeight="15" x14ac:dyDescent="0.25"/>
  <sheetData>
    <row r="2" spans="1:5" x14ac:dyDescent="0.25">
      <c r="A2" s="3" t="s">
        <v>1529</v>
      </c>
    </row>
    <row r="3" spans="1:5" x14ac:dyDescent="0.25">
      <c r="A3" s="22"/>
      <c r="B3" s="22" t="s">
        <v>65</v>
      </c>
      <c r="C3" s="22" t="s">
        <v>66</v>
      </c>
      <c r="D3" s="22" t="s">
        <v>893</v>
      </c>
      <c r="E3" s="22" t="s">
        <v>242</v>
      </c>
    </row>
    <row r="4" spans="1:5" x14ac:dyDescent="0.25">
      <c r="A4" s="23">
        <v>2008</v>
      </c>
      <c r="B4" s="23">
        <v>100</v>
      </c>
      <c r="C4" s="23">
        <v>100</v>
      </c>
      <c r="D4" s="23">
        <v>100</v>
      </c>
      <c r="E4" s="23">
        <v>100</v>
      </c>
    </row>
    <row r="5" spans="1:5" x14ac:dyDescent="0.25">
      <c r="A5" s="23">
        <v>2009</v>
      </c>
      <c r="B5" s="23">
        <v>100.37</v>
      </c>
      <c r="C5" s="23">
        <v>100.18</v>
      </c>
      <c r="D5" s="23">
        <v>102.53</v>
      </c>
      <c r="E5" s="23">
        <v>101.47</v>
      </c>
    </row>
    <row r="6" spans="1:5" x14ac:dyDescent="0.25">
      <c r="A6" s="23">
        <v>2010</v>
      </c>
      <c r="B6" s="23">
        <v>100.91</v>
      </c>
      <c r="C6" s="23">
        <v>101.05</v>
      </c>
      <c r="D6" s="23">
        <v>102.46</v>
      </c>
      <c r="E6" s="23">
        <v>102.27</v>
      </c>
    </row>
    <row r="7" spans="1:5" x14ac:dyDescent="0.25">
      <c r="A7" s="23">
        <v>2011</v>
      </c>
      <c r="B7" s="23">
        <v>101.49</v>
      </c>
      <c r="C7" s="23">
        <v>100.35</v>
      </c>
      <c r="D7" s="23">
        <v>102.21</v>
      </c>
      <c r="E7" s="23">
        <v>102.03</v>
      </c>
    </row>
    <row r="8" spans="1:5" x14ac:dyDescent="0.25">
      <c r="A8" s="23">
        <v>2012</v>
      </c>
      <c r="B8" s="23">
        <v>101.61</v>
      </c>
      <c r="C8" s="23">
        <v>100.58</v>
      </c>
      <c r="D8" s="23">
        <v>103.1</v>
      </c>
      <c r="E8" s="23">
        <v>102.52</v>
      </c>
    </row>
    <row r="9" spans="1:5" x14ac:dyDescent="0.25">
      <c r="A9" s="23">
        <v>2013</v>
      </c>
      <c r="B9" s="23">
        <v>99.75</v>
      </c>
      <c r="C9" s="23">
        <v>104.21</v>
      </c>
      <c r="D9" s="23">
        <v>106.29</v>
      </c>
      <c r="E9" s="23">
        <v>104.84</v>
      </c>
    </row>
    <row r="10" spans="1:5" x14ac:dyDescent="0.25">
      <c r="A10" s="23">
        <v>2014</v>
      </c>
      <c r="B10" s="23">
        <v>99.34</v>
      </c>
      <c r="C10" s="23">
        <v>105.92</v>
      </c>
      <c r="D10" s="23">
        <v>102.88</v>
      </c>
      <c r="E10" s="23">
        <v>103.89</v>
      </c>
    </row>
    <row r="11" spans="1:5" x14ac:dyDescent="0.25">
      <c r="A11" s="23">
        <v>2015</v>
      </c>
      <c r="B11" s="23">
        <v>99.2</v>
      </c>
      <c r="C11" s="23">
        <v>106.29</v>
      </c>
      <c r="D11" s="23">
        <v>103.09</v>
      </c>
      <c r="E11" s="23">
        <v>104.08</v>
      </c>
    </row>
    <row r="12" spans="1:5" x14ac:dyDescent="0.25">
      <c r="A12" s="23">
        <v>2016</v>
      </c>
      <c r="B12" s="23">
        <v>98.52</v>
      </c>
      <c r="C12" s="23">
        <v>105.66</v>
      </c>
      <c r="D12" s="23">
        <v>102.96</v>
      </c>
      <c r="E12" s="23">
        <v>103.67</v>
      </c>
    </row>
    <row r="13" spans="1:5" x14ac:dyDescent="0.25">
      <c r="A13" s="23">
        <v>2017</v>
      </c>
      <c r="B13" s="23">
        <v>98.31</v>
      </c>
      <c r="C13" s="23">
        <v>104.34</v>
      </c>
      <c r="D13" s="23">
        <v>101.7</v>
      </c>
      <c r="E13" s="23">
        <v>102.62</v>
      </c>
    </row>
    <row r="14" spans="1:5" x14ac:dyDescent="0.25">
      <c r="A14" s="23">
        <v>2018</v>
      </c>
      <c r="B14" s="23">
        <v>95.96</v>
      </c>
      <c r="C14" s="23">
        <v>103.73</v>
      </c>
      <c r="D14" s="23">
        <v>102.99</v>
      </c>
      <c r="E14" s="23">
        <v>102.49</v>
      </c>
    </row>
    <row r="15" spans="1:5" x14ac:dyDescent="0.25">
      <c r="A15" s="23">
        <v>2019</v>
      </c>
      <c r="B15" s="23">
        <v>93.46</v>
      </c>
      <c r="C15" s="23">
        <v>103.64</v>
      </c>
      <c r="D15" s="23">
        <v>101.26</v>
      </c>
      <c r="E15" s="23">
        <v>101.1</v>
      </c>
    </row>
    <row r="16" spans="1:5" x14ac:dyDescent="0.25">
      <c r="A16">
        <v>2020</v>
      </c>
      <c r="B16" s="2">
        <v>95.382999999999996</v>
      </c>
      <c r="C16" s="2">
        <v>106.7495</v>
      </c>
      <c r="D16" s="2">
        <v>102.4571</v>
      </c>
      <c r="E16" s="2">
        <v>103.07859999999999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0916-6601-4148-B9AE-AD51FB591DB7}">
  <dimension ref="A2:V31"/>
  <sheetViews>
    <sheetView workbookViewId="0">
      <selection activeCell="A35" sqref="A35"/>
    </sheetView>
  </sheetViews>
  <sheetFormatPr baseColWidth="10" defaultRowHeight="15" x14ac:dyDescent="0.25"/>
  <cols>
    <col min="2" max="2" width="64" bestFit="1" customWidth="1"/>
  </cols>
  <sheetData>
    <row r="2" spans="1:22" x14ac:dyDescent="0.25">
      <c r="A2" s="3" t="s">
        <v>40</v>
      </c>
    </row>
    <row r="3" spans="1:22" x14ac:dyDescent="0.25"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>
        <v>2010</v>
      </c>
      <c r="L3">
        <v>2011</v>
      </c>
      <c r="M3">
        <v>2012</v>
      </c>
      <c r="N3">
        <v>2013</v>
      </c>
      <c r="O3">
        <v>2014</v>
      </c>
      <c r="P3">
        <v>2015</v>
      </c>
      <c r="Q3">
        <v>2016</v>
      </c>
      <c r="R3">
        <v>2017</v>
      </c>
      <c r="S3">
        <v>2018</v>
      </c>
      <c r="T3">
        <v>2019</v>
      </c>
      <c r="U3">
        <v>2020</v>
      </c>
      <c r="V3">
        <v>2021</v>
      </c>
    </row>
    <row r="4" spans="1:22" x14ac:dyDescent="0.25">
      <c r="B4" t="s">
        <v>37</v>
      </c>
      <c r="C4" s="2">
        <v>359.83382219125161</v>
      </c>
      <c r="D4" s="2">
        <v>366.96956123268671</v>
      </c>
      <c r="E4" s="2">
        <v>373.43106411894593</v>
      </c>
      <c r="F4" s="2">
        <v>389.76320729931899</v>
      </c>
      <c r="G4" s="2">
        <v>414.44628612199995</v>
      </c>
      <c r="H4" s="2">
        <v>424.16804978585435</v>
      </c>
      <c r="I4" s="2">
        <v>432.23554797862153</v>
      </c>
      <c r="J4" s="2">
        <v>450.29178475353547</v>
      </c>
      <c r="K4" s="2">
        <v>471.7658834177364</v>
      </c>
      <c r="L4" s="2">
        <v>481.62804700702014</v>
      </c>
      <c r="M4" s="2">
        <v>499.20319273672231</v>
      </c>
      <c r="N4" s="2">
        <v>507.660017355805</v>
      </c>
      <c r="O4" s="2">
        <v>516.8188840624847</v>
      </c>
      <c r="P4" s="2">
        <v>531.27747661314822</v>
      </c>
      <c r="Q4" s="2">
        <v>548.02367943272236</v>
      </c>
      <c r="R4" s="2">
        <v>559.28321416002677</v>
      </c>
      <c r="S4" s="2">
        <v>563.3472508991772</v>
      </c>
      <c r="T4" s="2">
        <v>572.82164732971012</v>
      </c>
      <c r="U4" s="2">
        <v>591.08056839711628</v>
      </c>
      <c r="V4" s="2">
        <v>611.07207521731993</v>
      </c>
    </row>
    <row r="6" spans="1:22" x14ac:dyDescent="0.25">
      <c r="A6" s="3" t="s">
        <v>41</v>
      </c>
      <c r="B6" t="s">
        <v>918</v>
      </c>
    </row>
    <row r="7" spans="1:22" x14ac:dyDescent="0.25">
      <c r="C7">
        <v>2002</v>
      </c>
      <c r="D7">
        <v>2003</v>
      </c>
      <c r="E7">
        <v>2004</v>
      </c>
      <c r="F7">
        <v>2005</v>
      </c>
      <c r="G7">
        <v>2006</v>
      </c>
      <c r="H7">
        <v>2007</v>
      </c>
      <c r="I7">
        <v>2008</v>
      </c>
      <c r="J7">
        <v>2009</v>
      </c>
      <c r="K7">
        <v>2010</v>
      </c>
      <c r="L7">
        <v>2011</v>
      </c>
      <c r="M7">
        <v>2012</v>
      </c>
      <c r="N7">
        <v>2013</v>
      </c>
      <c r="O7">
        <v>2014</v>
      </c>
      <c r="P7">
        <v>2015</v>
      </c>
      <c r="Q7">
        <v>2016</v>
      </c>
      <c r="R7">
        <v>2017</v>
      </c>
      <c r="S7">
        <v>2018</v>
      </c>
      <c r="T7">
        <v>2019</v>
      </c>
      <c r="U7">
        <v>2020</v>
      </c>
      <c r="V7">
        <v>2021</v>
      </c>
    </row>
    <row r="8" spans="1:22" x14ac:dyDescent="0.25">
      <c r="B8" t="s">
        <v>38</v>
      </c>
      <c r="C8" s="2">
        <v>74.806311510927642</v>
      </c>
      <c r="D8" s="2">
        <v>73.470946495268677</v>
      </c>
      <c r="E8" s="2">
        <v>68.907036909394108</v>
      </c>
      <c r="F8" s="2">
        <v>67.831272009088934</v>
      </c>
      <c r="G8" s="2">
        <v>68.70550593583458</v>
      </c>
      <c r="H8" s="2">
        <v>66.572834564788991</v>
      </c>
      <c r="I8" s="2">
        <v>65.419108982469993</v>
      </c>
      <c r="J8" s="2">
        <v>65.907379790959098</v>
      </c>
      <c r="K8" s="2">
        <v>66.452066290278935</v>
      </c>
      <c r="L8" s="2">
        <v>74.221242578883846</v>
      </c>
      <c r="M8" s="2">
        <v>74.703230915674681</v>
      </c>
      <c r="N8" s="2">
        <v>74.156938577059066</v>
      </c>
      <c r="O8" s="2">
        <v>73.354690887940635</v>
      </c>
      <c r="P8" s="2">
        <v>72.723158011693371</v>
      </c>
      <c r="Q8" s="2">
        <v>72.642413297333846</v>
      </c>
      <c r="R8" s="2">
        <v>72.168330351968862</v>
      </c>
      <c r="S8" s="2">
        <v>71.687719825726447</v>
      </c>
      <c r="T8" s="2">
        <v>71.339905312310108</v>
      </c>
      <c r="U8" s="2">
        <v>71.902721672551891</v>
      </c>
      <c r="V8" s="2">
        <v>71.186873798037126</v>
      </c>
    </row>
    <row r="9" spans="1:22" x14ac:dyDescent="0.25">
      <c r="B9" t="s">
        <v>39</v>
      </c>
      <c r="C9" s="2">
        <v>74.96664105524485</v>
      </c>
      <c r="D9" s="2">
        <v>74.209264197613393</v>
      </c>
      <c r="E9" s="2">
        <v>72.664566786801302</v>
      </c>
      <c r="F9" s="2">
        <v>72.502038543455541</v>
      </c>
      <c r="G9" s="2">
        <v>72.576082285223492</v>
      </c>
      <c r="H9" s="2">
        <v>70.591111795901668</v>
      </c>
      <c r="I9" s="2">
        <v>69.662378004685038</v>
      </c>
      <c r="J9" s="2">
        <v>70.181437924609526</v>
      </c>
      <c r="K9" s="2">
        <v>70.731135385891136</v>
      </c>
      <c r="L9" s="2">
        <v>78.220794240153026</v>
      </c>
      <c r="M9" s="2">
        <v>78.519923379159962</v>
      </c>
      <c r="N9" s="2">
        <v>78.32515471467589</v>
      </c>
      <c r="O9" s="2">
        <v>77.630993403034836</v>
      </c>
      <c r="P9" s="2">
        <v>77.061094576278379</v>
      </c>
      <c r="Q9" s="2">
        <v>77.070477169853163</v>
      </c>
      <c r="R9" s="2">
        <v>76.697049368654589</v>
      </c>
      <c r="S9" s="2">
        <v>76.341599346547312</v>
      </c>
      <c r="T9" s="2">
        <v>76.303727763729057</v>
      </c>
      <c r="U9" s="2">
        <v>76.622988682963083</v>
      </c>
      <c r="V9" s="2">
        <v>75.74934705294487</v>
      </c>
    </row>
    <row r="11" spans="1:22" x14ac:dyDescent="0.25">
      <c r="A11" s="3" t="s">
        <v>919</v>
      </c>
      <c r="B11" t="s">
        <v>923</v>
      </c>
    </row>
    <row r="12" spans="1:22" x14ac:dyDescent="0.25">
      <c r="C12">
        <v>2002</v>
      </c>
      <c r="D12">
        <v>2003</v>
      </c>
      <c r="E12">
        <v>2004</v>
      </c>
      <c r="F12">
        <v>2005</v>
      </c>
      <c r="G12">
        <v>2006</v>
      </c>
      <c r="H12">
        <v>2007</v>
      </c>
      <c r="I12">
        <v>2008</v>
      </c>
      <c r="J12">
        <v>2009</v>
      </c>
      <c r="K12">
        <v>2010</v>
      </c>
      <c r="L12">
        <v>2011</v>
      </c>
      <c r="M12">
        <v>2012</v>
      </c>
      <c r="N12">
        <v>2013</v>
      </c>
      <c r="O12">
        <v>2014</v>
      </c>
      <c r="P12">
        <v>2015</v>
      </c>
      <c r="Q12">
        <v>2016</v>
      </c>
      <c r="R12">
        <v>2017</v>
      </c>
      <c r="S12">
        <v>2018</v>
      </c>
      <c r="T12">
        <v>2019</v>
      </c>
      <c r="U12">
        <v>2020</v>
      </c>
      <c r="V12">
        <v>2021</v>
      </c>
    </row>
    <row r="13" spans="1:22" x14ac:dyDescent="0.25">
      <c r="B13" t="s">
        <v>42</v>
      </c>
      <c r="C13" s="2">
        <v>100</v>
      </c>
      <c r="D13" s="2">
        <v>100.59148194337753</v>
      </c>
      <c r="E13" s="2">
        <v>104.30851546032424</v>
      </c>
      <c r="F13" s="2">
        <v>107.94659287545994</v>
      </c>
      <c r="G13" s="2">
        <v>114.12329500345253</v>
      </c>
      <c r="H13" s="2">
        <v>115.39348495529724</v>
      </c>
      <c r="I13" s="2">
        <v>117.75720030871268</v>
      </c>
      <c r="J13" s="2">
        <v>122.69664850104409</v>
      </c>
      <c r="K13" s="2">
        <v>126.02869129838501</v>
      </c>
      <c r="L13" s="2">
        <v>128.6250149814507</v>
      </c>
      <c r="M13" s="2">
        <v>131.55153798266494</v>
      </c>
      <c r="N13" s="2">
        <v>133.19941886843324</v>
      </c>
      <c r="O13" s="2">
        <v>135.12416864207415</v>
      </c>
      <c r="P13" s="2">
        <v>140.36399084822403</v>
      </c>
      <c r="Q13" s="2">
        <v>144.56537483778635</v>
      </c>
      <c r="R13" s="2">
        <v>147.42005733142304</v>
      </c>
      <c r="S13" s="2">
        <v>148.40004461354738</v>
      </c>
      <c r="T13" s="2">
        <v>150.25638714104522</v>
      </c>
      <c r="U13" s="2">
        <v>151.8151246144696</v>
      </c>
      <c r="V13" s="2">
        <v>154.85410584000277</v>
      </c>
    </row>
    <row r="14" spans="1:22" x14ac:dyDescent="0.25">
      <c r="B14" t="s">
        <v>43</v>
      </c>
      <c r="C14" s="2">
        <v>100.00000000000003</v>
      </c>
      <c r="D14" s="2">
        <v>99.647769129788898</v>
      </c>
      <c r="E14" s="2">
        <v>102.37634548604734</v>
      </c>
      <c r="F14" s="2">
        <v>104.89425216214462</v>
      </c>
      <c r="G14" s="2">
        <v>109.88103264855802</v>
      </c>
      <c r="H14" s="2">
        <v>110.02084573571962</v>
      </c>
      <c r="I14" s="2">
        <v>111.26064240797933</v>
      </c>
      <c r="J14" s="2">
        <v>114.87104496739833</v>
      </c>
      <c r="K14" s="2">
        <v>117.04598594970747</v>
      </c>
      <c r="L14" s="2">
        <v>118.2997328926666</v>
      </c>
      <c r="M14" s="2">
        <v>119.9218784621215</v>
      </c>
      <c r="N14" s="2">
        <v>120.09609692108833</v>
      </c>
      <c r="O14" s="2">
        <v>120.58286842599182</v>
      </c>
      <c r="P14" s="2">
        <v>124.34598856249259</v>
      </c>
      <c r="Q14" s="2">
        <v>127.40419191908008</v>
      </c>
      <c r="R14" s="2">
        <v>129.0880107957492</v>
      </c>
      <c r="S14" s="2">
        <v>129.33849155349645</v>
      </c>
      <c r="T14" s="2">
        <v>130.58243138413539</v>
      </c>
      <c r="U14" s="2">
        <v>131.46303392336569</v>
      </c>
      <c r="V14" s="2">
        <v>133.73555477912998</v>
      </c>
    </row>
    <row r="15" spans="1:22" x14ac:dyDescent="0.25">
      <c r="B15" t="s">
        <v>44</v>
      </c>
      <c r="C15" s="2">
        <v>100</v>
      </c>
      <c r="D15" s="2">
        <v>99.968479300319984</v>
      </c>
      <c r="E15" s="2">
        <v>103.09169386827494</v>
      </c>
      <c r="F15" s="2">
        <v>106.01782268809652</v>
      </c>
      <c r="G15" s="2">
        <v>111.26637469156526</v>
      </c>
      <c r="H15" s="2">
        <v>111.52138646180727</v>
      </c>
      <c r="I15" s="2">
        <v>112.45982024833751</v>
      </c>
      <c r="J15" s="2">
        <v>115.66112403844949</v>
      </c>
      <c r="K15" s="2">
        <v>117.36081704480654</v>
      </c>
      <c r="L15" s="2">
        <v>118.26649252035314</v>
      </c>
      <c r="M15" s="2">
        <v>119.36716275202981</v>
      </c>
      <c r="N15" s="2">
        <v>119.29746333680626</v>
      </c>
      <c r="O15" s="2">
        <v>119.65263414093727</v>
      </c>
      <c r="P15" s="2">
        <v>122.92715869881775</v>
      </c>
      <c r="Q15" s="2">
        <v>125.4366368017233</v>
      </c>
      <c r="R15" s="2">
        <v>126.8351724119552</v>
      </c>
      <c r="S15" s="2">
        <v>126.77896205053253</v>
      </c>
      <c r="T15" s="2">
        <v>127.57962988550591</v>
      </c>
      <c r="U15" s="2">
        <v>127.95769447410773</v>
      </c>
      <c r="V15" s="2">
        <v>129.94320064759401</v>
      </c>
    </row>
    <row r="17" spans="1:22" x14ac:dyDescent="0.25">
      <c r="A17" s="3" t="s">
        <v>920</v>
      </c>
      <c r="B17" t="s">
        <v>51</v>
      </c>
    </row>
    <row r="18" spans="1:22" x14ac:dyDescent="0.25">
      <c r="C18">
        <v>2002</v>
      </c>
      <c r="D18">
        <v>2003</v>
      </c>
      <c r="E18">
        <v>2004</v>
      </c>
      <c r="F18">
        <v>2005</v>
      </c>
      <c r="G18">
        <v>2006</v>
      </c>
      <c r="H18">
        <v>2007</v>
      </c>
      <c r="I18">
        <v>2008</v>
      </c>
      <c r="J18">
        <v>2009</v>
      </c>
      <c r="K18">
        <v>2010</v>
      </c>
      <c r="L18">
        <v>2011</v>
      </c>
      <c r="M18">
        <v>2012</v>
      </c>
      <c r="N18">
        <v>2013</v>
      </c>
      <c r="O18">
        <v>2014</v>
      </c>
      <c r="P18">
        <v>2015</v>
      </c>
      <c r="Q18">
        <v>2016</v>
      </c>
      <c r="R18">
        <v>2017</v>
      </c>
      <c r="S18">
        <v>2018</v>
      </c>
      <c r="T18">
        <v>2019</v>
      </c>
      <c r="U18">
        <v>2020</v>
      </c>
      <c r="V18">
        <v>2021</v>
      </c>
    </row>
    <row r="19" spans="1:22" x14ac:dyDescent="0.25">
      <c r="B19" t="s">
        <v>45</v>
      </c>
      <c r="C19" s="2">
        <v>100</v>
      </c>
      <c r="D19" s="2">
        <v>99.575304038913899</v>
      </c>
      <c r="E19" s="2">
        <v>102.95707995583065</v>
      </c>
      <c r="F19" s="2">
        <v>105.77648078016944</v>
      </c>
      <c r="G19" s="2">
        <v>112.4631455134447</v>
      </c>
      <c r="H19" s="2">
        <v>111.63958671214658</v>
      </c>
      <c r="I19" s="2">
        <v>111.62955582757974</v>
      </c>
      <c r="J19" s="2">
        <v>115.04936833330981</v>
      </c>
      <c r="K19" s="2">
        <v>117.72324021636598</v>
      </c>
      <c r="L19" s="2">
        <v>119.02794586357068</v>
      </c>
      <c r="M19" s="2">
        <v>121.51166365714801</v>
      </c>
      <c r="N19" s="2">
        <v>122.22806758804219</v>
      </c>
      <c r="O19" s="2">
        <v>123.04778010686306</v>
      </c>
      <c r="P19" s="2">
        <v>127.40238477361359</v>
      </c>
      <c r="Q19" s="2">
        <v>130.93551271307479</v>
      </c>
      <c r="R19" s="2">
        <v>132.78782680835334</v>
      </c>
      <c r="S19" s="2">
        <v>132.9978041974</v>
      </c>
      <c r="T19" s="2">
        <v>134.47794127157633</v>
      </c>
      <c r="U19" s="2">
        <v>134.16024076267576</v>
      </c>
      <c r="V19" s="2">
        <v>137.13513352294123</v>
      </c>
    </row>
    <row r="20" spans="1:22" x14ac:dyDescent="0.25">
      <c r="B20" t="s">
        <v>46</v>
      </c>
      <c r="C20" s="2">
        <v>100</v>
      </c>
      <c r="D20" s="2">
        <v>98.641124638003973</v>
      </c>
      <c r="E20" s="2">
        <v>101.04994344207641</v>
      </c>
      <c r="F20" s="2">
        <v>102.78550301796233</v>
      </c>
      <c r="G20" s="2">
        <v>108.28259527161829</v>
      </c>
      <c r="H20" s="2">
        <v>106.44172634542419</v>
      </c>
      <c r="I20" s="2">
        <v>105.47105451330077</v>
      </c>
      <c r="J20" s="2">
        <v>107.71150903257106</v>
      </c>
      <c r="K20" s="2">
        <v>109.33250657737632</v>
      </c>
      <c r="L20" s="2">
        <v>109.4730617092938</v>
      </c>
      <c r="M20" s="2">
        <v>110.76956745836668</v>
      </c>
      <c r="N20" s="2">
        <v>110.20403824756953</v>
      </c>
      <c r="O20" s="2">
        <v>109.80607265039812</v>
      </c>
      <c r="P20" s="2">
        <v>112.86352991362298</v>
      </c>
      <c r="Q20" s="2">
        <v>115.39231444208502</v>
      </c>
      <c r="R20" s="2">
        <v>116.27533410901114</v>
      </c>
      <c r="S20" s="2">
        <v>115.91462401250962</v>
      </c>
      <c r="T20" s="2">
        <v>116.86995057515563</v>
      </c>
      <c r="U20" s="2">
        <v>116.17493531912267</v>
      </c>
      <c r="V20" s="2">
        <v>118.43304419935478</v>
      </c>
    </row>
    <row r="21" spans="1:22" x14ac:dyDescent="0.25">
      <c r="B21" t="s">
        <v>47</v>
      </c>
      <c r="C21" s="2">
        <v>100</v>
      </c>
      <c r="D21" s="2">
        <v>98.958594985612336</v>
      </c>
      <c r="E21" s="2">
        <v>101.75602367205816</v>
      </c>
      <c r="F21" s="2">
        <v>103.88648576301877</v>
      </c>
      <c r="G21" s="2">
        <v>109.64778476920425</v>
      </c>
      <c r="H21" s="2">
        <v>107.89345255483771</v>
      </c>
      <c r="I21" s="2">
        <v>106.6078316218472</v>
      </c>
      <c r="J21" s="2">
        <v>108.45234506328813</v>
      </c>
      <c r="K21" s="2">
        <v>109.62658990280084</v>
      </c>
      <c r="L21" s="2">
        <v>109.44230149335304</v>
      </c>
      <c r="M21" s="2">
        <v>110.25718706492057</v>
      </c>
      <c r="N21" s="2">
        <v>109.47118640371781</v>
      </c>
      <c r="O21" s="2">
        <v>108.95897575496073</v>
      </c>
      <c r="P21" s="2">
        <v>111.57571879392025</v>
      </c>
      <c r="Q21" s="2">
        <v>113.61026366836818</v>
      </c>
      <c r="R21" s="2">
        <v>114.24610200484832</v>
      </c>
      <c r="S21" s="2">
        <v>113.62074462346264</v>
      </c>
      <c r="T21" s="2">
        <v>114.18247371466222</v>
      </c>
      <c r="U21" s="2">
        <v>113.07723879078524</v>
      </c>
      <c r="V21" s="2">
        <v>115.07462507721765</v>
      </c>
    </row>
    <row r="23" spans="1:22" x14ac:dyDescent="0.25">
      <c r="A23" s="3" t="s">
        <v>921</v>
      </c>
      <c r="B23" t="s">
        <v>897</v>
      </c>
      <c r="C23">
        <v>2002</v>
      </c>
      <c r="D23">
        <v>2003</v>
      </c>
      <c r="E23">
        <v>2004</v>
      </c>
      <c r="F23">
        <v>2005</v>
      </c>
      <c r="G23">
        <v>2006</v>
      </c>
      <c r="H23">
        <v>2007</v>
      </c>
      <c r="I23">
        <v>2008</v>
      </c>
      <c r="J23">
        <v>2009</v>
      </c>
      <c r="K23">
        <v>2010</v>
      </c>
      <c r="L23">
        <v>2011</v>
      </c>
      <c r="M23">
        <v>2012</v>
      </c>
      <c r="N23">
        <v>2013</v>
      </c>
      <c r="O23">
        <v>2014</v>
      </c>
      <c r="P23">
        <v>2015</v>
      </c>
      <c r="Q23">
        <v>2016</v>
      </c>
      <c r="R23">
        <v>2017</v>
      </c>
      <c r="S23">
        <v>2018</v>
      </c>
      <c r="T23">
        <v>2019</v>
      </c>
      <c r="U23">
        <v>2020</v>
      </c>
      <c r="V23">
        <v>2021</v>
      </c>
    </row>
    <row r="24" spans="1:22" x14ac:dyDescent="0.25">
      <c r="B24" t="s">
        <v>45</v>
      </c>
      <c r="C24" s="2">
        <v>100</v>
      </c>
      <c r="D24" s="2">
        <v>99.354526539419183</v>
      </c>
      <c r="E24" s="2">
        <v>102.70147586386229</v>
      </c>
      <c r="F24" s="2">
        <v>105.1887897691423</v>
      </c>
      <c r="G24" s="2">
        <v>111.91293150197042</v>
      </c>
      <c r="H24" s="2">
        <v>111.00725581285818</v>
      </c>
      <c r="I24" s="2">
        <v>110.91224336131135</v>
      </c>
      <c r="J24" s="2">
        <v>114.27705498485628</v>
      </c>
      <c r="K24" s="2">
        <v>116.62172533971777</v>
      </c>
      <c r="L24" s="2">
        <v>118.20609940553291</v>
      </c>
      <c r="M24" s="2">
        <v>120.64086549021822</v>
      </c>
      <c r="N24" s="2">
        <v>121.42915255528254</v>
      </c>
      <c r="O24" s="2">
        <v>122.26058561623678</v>
      </c>
      <c r="P24" s="2">
        <v>126.75714475125382</v>
      </c>
      <c r="Q24" s="2">
        <v>130.60105989335537</v>
      </c>
      <c r="R24" s="2">
        <v>132.86802101484065</v>
      </c>
      <c r="S24" s="2">
        <v>133.32581059114275</v>
      </c>
      <c r="T24" s="2">
        <v>134.91463580581575</v>
      </c>
      <c r="U24" s="2">
        <v>134.70142341309429</v>
      </c>
      <c r="V24" s="2">
        <v>137.511073583665</v>
      </c>
    </row>
    <row r="25" spans="1:22" x14ac:dyDescent="0.25">
      <c r="B25" t="s">
        <v>48</v>
      </c>
      <c r="C25" s="2">
        <v>100</v>
      </c>
      <c r="D25" s="2">
        <v>98.641124638003973</v>
      </c>
      <c r="E25" s="2">
        <v>101.04994344207641</v>
      </c>
      <c r="F25" s="2">
        <v>102.78550301796233</v>
      </c>
      <c r="G25" s="2">
        <v>108.28259527161829</v>
      </c>
      <c r="H25" s="2">
        <v>106.44172634542419</v>
      </c>
      <c r="I25" s="2">
        <v>105.47105451330077</v>
      </c>
      <c r="J25" s="2">
        <v>107.71150903257106</v>
      </c>
      <c r="K25" s="2">
        <v>109.33250657737632</v>
      </c>
      <c r="L25" s="2">
        <v>109.4730617092938</v>
      </c>
      <c r="M25" s="2">
        <v>110.76956745836668</v>
      </c>
      <c r="N25" s="2">
        <v>110.20403824756953</v>
      </c>
      <c r="O25" s="2">
        <v>109.80607265039812</v>
      </c>
      <c r="P25" s="2">
        <v>112.86352991362298</v>
      </c>
      <c r="Q25" s="2">
        <v>115.39231444208502</v>
      </c>
      <c r="R25" s="2">
        <v>116.27533410901114</v>
      </c>
      <c r="S25" s="2">
        <v>115.91462401250962</v>
      </c>
      <c r="T25" s="2">
        <v>116.86995057515563</v>
      </c>
      <c r="U25" s="2">
        <v>116.17493531912267</v>
      </c>
      <c r="V25" s="2">
        <v>118.43304419935478</v>
      </c>
    </row>
    <row r="26" spans="1:22" x14ac:dyDescent="0.25">
      <c r="B26" t="s">
        <v>49</v>
      </c>
      <c r="C26" s="2">
        <v>100</v>
      </c>
      <c r="D26" s="2">
        <v>98.739184848075666</v>
      </c>
      <c r="E26" s="2">
        <v>101.50340135561169</v>
      </c>
      <c r="F26" s="2">
        <v>103.30929550862744</v>
      </c>
      <c r="G26" s="2">
        <v>109.11134461157127</v>
      </c>
      <c r="H26" s="2">
        <v>107.28233990303937</v>
      </c>
      <c r="I26" s="2">
        <v>105.92278789792243</v>
      </c>
      <c r="J26" s="2">
        <v>107.72431678310838</v>
      </c>
      <c r="K26" s="2">
        <v>108.60083390566545</v>
      </c>
      <c r="L26" s="2">
        <v>108.68664056692735</v>
      </c>
      <c r="M26" s="2">
        <v>109.46704269937332</v>
      </c>
      <c r="N26" s="2">
        <v>108.75565372617656</v>
      </c>
      <c r="O26" s="2">
        <v>108.26191396852219</v>
      </c>
      <c r="P26" s="2">
        <v>111.01063424375798</v>
      </c>
      <c r="Q26" s="2">
        <v>113.32006529326257</v>
      </c>
      <c r="R26" s="2">
        <v>114.31509835575456</v>
      </c>
      <c r="S26" s="2">
        <v>113.90096226256738</v>
      </c>
      <c r="T26" s="2">
        <v>114.55326212579972</v>
      </c>
      <c r="U26" s="2">
        <v>113.53337571662051</v>
      </c>
      <c r="V26" s="2">
        <v>115.39008881308099</v>
      </c>
    </row>
    <row r="28" spans="1:22" x14ac:dyDescent="0.25">
      <c r="A28" s="3" t="s">
        <v>922</v>
      </c>
      <c r="B28" t="s">
        <v>282</v>
      </c>
      <c r="C28">
        <v>2002</v>
      </c>
      <c r="D28">
        <v>2003</v>
      </c>
      <c r="E28">
        <v>2004</v>
      </c>
      <c r="F28">
        <v>2005</v>
      </c>
      <c r="G28">
        <v>2006</v>
      </c>
      <c r="H28">
        <v>2007</v>
      </c>
      <c r="I28">
        <v>2008</v>
      </c>
      <c r="J28">
        <v>2009</v>
      </c>
      <c r="K28">
        <v>2010</v>
      </c>
      <c r="L28">
        <v>2011</v>
      </c>
      <c r="M28">
        <v>2012</v>
      </c>
      <c r="N28">
        <v>2013</v>
      </c>
      <c r="O28">
        <v>2014</v>
      </c>
      <c r="P28">
        <v>2015</v>
      </c>
      <c r="Q28">
        <v>2016</v>
      </c>
      <c r="R28">
        <v>2017</v>
      </c>
      <c r="S28">
        <v>2018</v>
      </c>
      <c r="T28">
        <v>2019</v>
      </c>
      <c r="U28">
        <v>2020</v>
      </c>
      <c r="V28">
        <v>2021</v>
      </c>
    </row>
    <row r="29" spans="1:22" x14ac:dyDescent="0.25">
      <c r="B29" t="s">
        <v>45</v>
      </c>
      <c r="C29" s="2">
        <v>100</v>
      </c>
      <c r="D29" s="2">
        <v>100.43163887612401</v>
      </c>
      <c r="E29" s="2">
        <v>103.96142864288798</v>
      </c>
      <c r="F29" s="2">
        <v>108.2221911393241</v>
      </c>
      <c r="G29" s="2">
        <v>114.73562049226761</v>
      </c>
      <c r="H29" s="2">
        <v>114.27139881899602</v>
      </c>
      <c r="I29" s="2">
        <v>114.63249151319086</v>
      </c>
      <c r="J29" s="2">
        <v>118.29065614531427</v>
      </c>
      <c r="K29" s="2">
        <v>122.23451935538579</v>
      </c>
      <c r="L29" s="2">
        <v>122.27304325002353</v>
      </c>
      <c r="M29" s="2">
        <v>124.97232231263833</v>
      </c>
      <c r="N29" s="2">
        <v>125.34952151115199</v>
      </c>
      <c r="O29" s="2">
        <v>126.11086521390524</v>
      </c>
      <c r="P29" s="2">
        <v>129.80800602271952</v>
      </c>
      <c r="Q29" s="2">
        <v>131.92780578450723</v>
      </c>
      <c r="R29" s="2">
        <v>131.91152549846026</v>
      </c>
      <c r="S29" s="2">
        <v>131.00458688187825</v>
      </c>
      <c r="T29" s="2">
        <v>131.98882887574084</v>
      </c>
      <c r="U29" s="2">
        <v>131.23035839215848</v>
      </c>
      <c r="V29" s="2">
        <v>134.8943783193254</v>
      </c>
    </row>
    <row r="30" spans="1:22" x14ac:dyDescent="0.25">
      <c r="B30" t="s">
        <v>47</v>
      </c>
      <c r="C30" s="2">
        <v>100</v>
      </c>
      <c r="D30" s="2">
        <v>99.809626204100283</v>
      </c>
      <c r="E30" s="2">
        <v>102.74865602739547</v>
      </c>
      <c r="F30" s="2">
        <v>106.28849661205452</v>
      </c>
      <c r="G30" s="2">
        <v>111.86337145081266</v>
      </c>
      <c r="H30" s="2">
        <v>110.43695260751851</v>
      </c>
      <c r="I30" s="2">
        <v>109.47567839924852</v>
      </c>
      <c r="J30" s="2">
        <v>111.50777482643583</v>
      </c>
      <c r="K30" s="2">
        <v>113.82759683398479</v>
      </c>
      <c r="L30" s="2">
        <v>112.42606235696182</v>
      </c>
      <c r="M30" s="2">
        <v>113.39731762738931</v>
      </c>
      <c r="N30" s="2">
        <v>112.26685577009498</v>
      </c>
      <c r="O30" s="2">
        <v>111.67134176126933</v>
      </c>
      <c r="P30" s="2">
        <v>113.6824997658139</v>
      </c>
      <c r="Q30" s="2">
        <v>114.47125756640082</v>
      </c>
      <c r="R30" s="2">
        <v>113.49216234604573</v>
      </c>
      <c r="S30" s="2">
        <v>111.91792827282708</v>
      </c>
      <c r="T30" s="2">
        <v>112.06901921035536</v>
      </c>
      <c r="U30" s="2">
        <v>110.60778132293562</v>
      </c>
      <c r="V30" s="2">
        <v>113.19433329259792</v>
      </c>
    </row>
    <row r="31" spans="1:22" x14ac:dyDescent="0.25">
      <c r="B31" t="s">
        <v>48</v>
      </c>
      <c r="C31" s="2">
        <v>100</v>
      </c>
      <c r="D31" s="2">
        <v>98.814191913611523</v>
      </c>
      <c r="E31" s="2">
        <v>100.29053801890861</v>
      </c>
      <c r="F31" s="2">
        <v>101.28883494944674</v>
      </c>
      <c r="G31" s="2">
        <v>104.06954496407498</v>
      </c>
      <c r="H31" s="2">
        <v>100.2988755643522</v>
      </c>
      <c r="I31" s="2">
        <v>98.597057845732579</v>
      </c>
      <c r="J31" s="2">
        <v>100.67376355576357</v>
      </c>
      <c r="K31" s="2">
        <v>103.82793489934008</v>
      </c>
      <c r="L31" s="2">
        <v>103.45523721376</v>
      </c>
      <c r="M31" s="2">
        <v>105.09886057254404</v>
      </c>
      <c r="N31" s="2">
        <v>104.19964998575252</v>
      </c>
      <c r="O31" s="2">
        <v>102.92699471649898</v>
      </c>
      <c r="P31" s="2">
        <v>105.97986923408065</v>
      </c>
      <c r="Q31" s="2">
        <v>107.7324545638766</v>
      </c>
      <c r="R31" s="2">
        <v>107.08506223299727</v>
      </c>
      <c r="S31" s="2">
        <v>106.56855791591904</v>
      </c>
      <c r="T31" s="2">
        <v>108.7137147130027</v>
      </c>
      <c r="U31" s="2">
        <v>105.51136692978493</v>
      </c>
      <c r="V31" s="2">
        <v>108.17387725175146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BB41-D66F-48C5-849F-8583E8EEE593}">
  <dimension ref="A2:D21"/>
  <sheetViews>
    <sheetView workbookViewId="0">
      <selection activeCell="F14" sqref="F14"/>
    </sheetView>
  </sheetViews>
  <sheetFormatPr baseColWidth="10" defaultRowHeight="15" x14ac:dyDescent="0.25"/>
  <sheetData>
    <row r="2" spans="1:4" x14ac:dyDescent="0.25">
      <c r="A2" s="3" t="s">
        <v>896</v>
      </c>
    </row>
    <row r="3" spans="1:4" x14ac:dyDescent="0.25">
      <c r="A3" s="10"/>
    </row>
    <row r="4" spans="1:4" x14ac:dyDescent="0.25">
      <c r="A4" s="10"/>
    </row>
    <row r="5" spans="1:4" x14ac:dyDescent="0.25">
      <c r="A5" s="10"/>
      <c r="B5" s="10"/>
      <c r="C5" s="24" t="s">
        <v>894</v>
      </c>
      <c r="D5" s="24" t="s">
        <v>895</v>
      </c>
    </row>
    <row r="6" spans="1:4" x14ac:dyDescent="0.25">
      <c r="A6" s="10"/>
      <c r="B6" s="10">
        <v>2006</v>
      </c>
      <c r="C6" s="20">
        <v>2207.317215610502</v>
      </c>
      <c r="D6" s="25">
        <v>3039.9464963257801</v>
      </c>
    </row>
    <row r="7" spans="1:4" x14ac:dyDescent="0.25">
      <c r="A7" s="10"/>
      <c r="B7" s="10">
        <v>2007</v>
      </c>
      <c r="C7" s="20">
        <v>2306.1160836137433</v>
      </c>
      <c r="D7" s="25">
        <v>3155.7377986293332</v>
      </c>
    </row>
    <row r="8" spans="1:4" x14ac:dyDescent="0.25">
      <c r="A8" s="10"/>
      <c r="B8" s="10">
        <v>2008</v>
      </c>
      <c r="C8" s="20">
        <v>2424.1599473902252</v>
      </c>
      <c r="D8" s="25">
        <v>2450.8681256829241</v>
      </c>
    </row>
    <row r="9" spans="1:4" x14ac:dyDescent="0.25">
      <c r="B9" s="10">
        <v>2009</v>
      </c>
      <c r="C9" s="20">
        <v>2191.2282500201577</v>
      </c>
      <c r="D9" s="25">
        <v>2359.5571048060729</v>
      </c>
    </row>
    <row r="10" spans="1:4" x14ac:dyDescent="0.25">
      <c r="B10" s="10">
        <v>2010</v>
      </c>
      <c r="C10" s="20">
        <v>2126.0318352644158</v>
      </c>
      <c r="D10" s="25">
        <v>2576.5345704106853</v>
      </c>
    </row>
    <row r="11" spans="1:4" x14ac:dyDescent="0.25">
      <c r="B11" s="10">
        <v>2011</v>
      </c>
      <c r="C11" s="20">
        <v>3577.6001427360611</v>
      </c>
      <c r="D11" s="25">
        <v>3480.0167350778738</v>
      </c>
    </row>
    <row r="12" spans="1:4" x14ac:dyDescent="0.25">
      <c r="B12" s="10">
        <v>2012</v>
      </c>
      <c r="C12" s="20">
        <v>3828.252813008075</v>
      </c>
      <c r="D12" s="25">
        <v>3263.4069418420604</v>
      </c>
    </row>
    <row r="13" spans="1:4" x14ac:dyDescent="0.25">
      <c r="B13" s="10">
        <v>2013</v>
      </c>
      <c r="C13" s="20">
        <v>4334.3596671267305</v>
      </c>
      <c r="D13" s="25">
        <v>3594.9086967609537</v>
      </c>
    </row>
    <row r="14" spans="1:4" x14ac:dyDescent="0.25">
      <c r="B14" s="10">
        <v>2014</v>
      </c>
      <c r="C14" s="20">
        <v>4002.9758196081852</v>
      </c>
      <c r="D14" s="25">
        <v>3398.4045715529355</v>
      </c>
    </row>
    <row r="15" spans="1:4" x14ac:dyDescent="0.25">
      <c r="B15" s="10">
        <v>2015</v>
      </c>
      <c r="C15" s="20">
        <v>2958.2395464290412</v>
      </c>
      <c r="D15" s="25">
        <v>2891.3596858719047</v>
      </c>
    </row>
    <row r="16" spans="1:4" x14ac:dyDescent="0.25">
      <c r="B16" s="10">
        <v>2016</v>
      </c>
      <c r="C16" s="20">
        <v>2409.5597082701474</v>
      </c>
      <c r="D16" s="25">
        <v>2022.3506941628439</v>
      </c>
    </row>
    <row r="17" spans="2:4" x14ac:dyDescent="0.25">
      <c r="B17" s="10">
        <v>2017</v>
      </c>
      <c r="C17" s="20">
        <v>2929.3713724914887</v>
      </c>
      <c r="D17" s="25">
        <v>2567.8889912527252</v>
      </c>
    </row>
    <row r="18" spans="2:4" x14ac:dyDescent="0.25">
      <c r="B18" s="10">
        <v>2018</v>
      </c>
      <c r="C18" s="20">
        <v>3018.0645821577605</v>
      </c>
      <c r="D18" s="20">
        <v>1883.9077036901276</v>
      </c>
    </row>
    <row r="19" spans="2:4" x14ac:dyDescent="0.25">
      <c r="B19" s="10">
        <v>2019</v>
      </c>
      <c r="C19" s="20">
        <v>1426.5910932946208</v>
      </c>
      <c r="D19" s="20">
        <v>1077.6149229242533</v>
      </c>
    </row>
    <row r="20" spans="2:4" x14ac:dyDescent="0.25">
      <c r="B20" s="10">
        <v>2020</v>
      </c>
      <c r="C20" s="20">
        <v>1309.3090278830432</v>
      </c>
      <c r="D20" s="20">
        <v>1350.5203722192266</v>
      </c>
    </row>
    <row r="21" spans="2:4" x14ac:dyDescent="0.25">
      <c r="B21">
        <v>2021</v>
      </c>
      <c r="C21" s="20">
        <v>1434.3772299185187</v>
      </c>
      <c r="D21" s="20">
        <v>1229.3549490943424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84CF2-EDE3-4DE4-9F87-A1FBCAAFA402}">
  <dimension ref="A1:W17"/>
  <sheetViews>
    <sheetView workbookViewId="0">
      <selection activeCell="C14" sqref="C14:C16"/>
    </sheetView>
  </sheetViews>
  <sheetFormatPr baseColWidth="10" defaultRowHeight="15" x14ac:dyDescent="0.25"/>
  <cols>
    <col min="2" max="2" width="17.140625" bestFit="1" customWidth="1"/>
    <col min="5" max="5" width="18.42578125" bestFit="1" customWidth="1"/>
  </cols>
  <sheetData>
    <row r="1" spans="1:23" x14ac:dyDescent="0.25">
      <c r="A1" s="10"/>
    </row>
    <row r="2" spans="1:23" x14ac:dyDescent="0.25">
      <c r="A2" s="10"/>
      <c r="B2" s="3" t="s">
        <v>903</v>
      </c>
      <c r="E2" s="3" t="s">
        <v>904</v>
      </c>
      <c r="H2" s="3" t="s">
        <v>912</v>
      </c>
    </row>
    <row r="3" spans="1:23" x14ac:dyDescent="0.25">
      <c r="A3" s="10"/>
    </row>
    <row r="4" spans="1:23" x14ac:dyDescent="0.25">
      <c r="B4" s="3" t="s">
        <v>897</v>
      </c>
      <c r="C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R4" s="10"/>
      <c r="S4" s="10"/>
      <c r="T4" s="10"/>
      <c r="U4" s="10"/>
      <c r="V4" s="10"/>
      <c r="W4" s="10"/>
    </row>
    <row r="5" spans="1:23" x14ac:dyDescent="0.25">
      <c r="A5" s="10"/>
      <c r="B5" s="10" t="s">
        <v>65</v>
      </c>
      <c r="C5" s="20">
        <v>-1157.3893974653017</v>
      </c>
      <c r="E5" s="10"/>
      <c r="F5" s="10" t="s">
        <v>905</v>
      </c>
      <c r="H5" s="18"/>
      <c r="I5" s="10" t="s">
        <v>905</v>
      </c>
      <c r="J5" s="10"/>
      <c r="K5" s="10"/>
      <c r="L5" s="10"/>
      <c r="M5" s="10"/>
      <c r="N5" s="10"/>
      <c r="O5" s="10"/>
      <c r="P5" s="10"/>
      <c r="R5" s="10"/>
      <c r="S5" s="10"/>
      <c r="T5" s="10"/>
      <c r="U5" s="10"/>
      <c r="V5" s="10"/>
      <c r="W5" s="10"/>
    </row>
    <row r="6" spans="1:23" x14ac:dyDescent="0.25">
      <c r="A6" s="10"/>
      <c r="B6" s="10" t="s">
        <v>66</v>
      </c>
      <c r="C6" s="20">
        <v>-189.73344384721204</v>
      </c>
      <c r="E6" s="10" t="s">
        <v>906</v>
      </c>
      <c r="F6" s="26">
        <v>0.5743169293179643</v>
      </c>
      <c r="H6" s="10" t="s">
        <v>906</v>
      </c>
      <c r="I6" s="26">
        <v>-5.6429758848423717E-2</v>
      </c>
      <c r="J6" s="18"/>
      <c r="K6" s="26"/>
      <c r="L6" s="18"/>
      <c r="M6" s="26"/>
      <c r="N6" s="18"/>
      <c r="O6" s="26"/>
      <c r="P6" s="18"/>
      <c r="R6" s="18"/>
      <c r="S6" s="26"/>
      <c r="T6" s="18"/>
      <c r="U6" s="26"/>
      <c r="V6" s="18"/>
      <c r="W6" s="26"/>
    </row>
    <row r="7" spans="1:23" x14ac:dyDescent="0.25">
      <c r="A7" s="10"/>
      <c r="B7" s="10" t="s">
        <v>898</v>
      </c>
      <c r="C7" s="20">
        <v>2017.1021214939003</v>
      </c>
      <c r="E7" s="10" t="s">
        <v>138</v>
      </c>
      <c r="F7" s="26">
        <v>0.63856889330792277</v>
      </c>
      <c r="H7" s="10" t="s">
        <v>138</v>
      </c>
      <c r="I7" s="26">
        <v>3.6947346751676946</v>
      </c>
      <c r="J7" s="18"/>
      <c r="K7" s="26"/>
      <c r="L7" s="18"/>
      <c r="M7" s="26"/>
      <c r="N7" s="18"/>
      <c r="O7" s="26"/>
      <c r="P7" s="18"/>
      <c r="R7" s="18"/>
      <c r="S7" s="26"/>
      <c r="T7" s="18"/>
      <c r="U7" s="26"/>
      <c r="V7" s="18"/>
      <c r="W7" s="26"/>
    </row>
    <row r="8" spans="1:23" x14ac:dyDescent="0.25">
      <c r="A8" s="10"/>
      <c r="B8" s="10" t="s">
        <v>899</v>
      </c>
      <c r="C8" s="20">
        <v>85.118260182139949</v>
      </c>
      <c r="E8" s="10" t="s">
        <v>907</v>
      </c>
      <c r="F8" s="26">
        <v>-7.4910671401717158E-2</v>
      </c>
      <c r="H8" s="10" t="s">
        <v>907</v>
      </c>
      <c r="I8" s="26">
        <v>-0.81161645161846252</v>
      </c>
      <c r="J8" s="18"/>
      <c r="K8" s="26"/>
      <c r="L8" s="18"/>
      <c r="M8" s="26"/>
      <c r="N8" s="18"/>
      <c r="O8" s="26"/>
      <c r="P8" s="18"/>
      <c r="R8" s="18"/>
      <c r="S8" s="26"/>
      <c r="T8" s="18"/>
      <c r="U8" s="26"/>
      <c r="V8" s="18"/>
      <c r="W8" s="26"/>
    </row>
    <row r="9" spans="1:23" x14ac:dyDescent="0.25">
      <c r="A9" s="10"/>
      <c r="B9" s="10" t="s">
        <v>900</v>
      </c>
      <c r="C9" s="20">
        <v>-109.84483999852985</v>
      </c>
      <c r="E9" s="10" t="s">
        <v>908</v>
      </c>
      <c r="F9" s="26">
        <v>6.3398525005187445E-2</v>
      </c>
      <c r="H9" s="10" t="s">
        <v>908</v>
      </c>
      <c r="I9" s="26">
        <v>0.18778628322075974</v>
      </c>
      <c r="J9" s="18"/>
      <c r="K9" s="26"/>
      <c r="L9" s="18"/>
      <c r="M9" s="26"/>
      <c r="N9" s="18"/>
      <c r="O9" s="26"/>
      <c r="P9" s="18"/>
      <c r="R9" s="18"/>
      <c r="S9" s="26"/>
      <c r="T9" s="18"/>
      <c r="U9" s="26"/>
      <c r="V9" s="18"/>
      <c r="W9" s="26"/>
    </row>
    <row r="10" spans="1:23" x14ac:dyDescent="0.25">
      <c r="A10" s="10"/>
      <c r="B10" s="10" t="s">
        <v>901</v>
      </c>
      <c r="C10" s="20">
        <v>169.60923133655049</v>
      </c>
      <c r="E10" s="10" t="s">
        <v>909</v>
      </c>
      <c r="F10" s="26">
        <v>0.11795942306060705</v>
      </c>
      <c r="H10" s="10" t="s">
        <v>909</v>
      </c>
      <c r="I10" s="26">
        <v>0.81870361682112502</v>
      </c>
      <c r="J10" s="18"/>
      <c r="K10" s="26"/>
      <c r="L10" s="18"/>
      <c r="M10" s="26"/>
      <c r="N10" s="18"/>
      <c r="O10" s="26"/>
      <c r="P10" s="18"/>
      <c r="R10" s="18"/>
      <c r="S10" s="26"/>
      <c r="T10" s="18"/>
      <c r="U10" s="26"/>
      <c r="V10" s="18"/>
      <c r="W10" s="26"/>
    </row>
    <row r="11" spans="1:23" x14ac:dyDescent="0.25">
      <c r="A11" s="10"/>
      <c r="B11" s="10"/>
      <c r="C11" s="20">
        <v>1240.1285139392235</v>
      </c>
      <c r="E11" s="10" t="s">
        <v>140</v>
      </c>
      <c r="F11" s="26">
        <v>0.35245998610936846</v>
      </c>
      <c r="H11" s="10" t="s">
        <v>140</v>
      </c>
      <c r="I11" s="26">
        <v>0.6639462842996835</v>
      </c>
      <c r="J11" s="18"/>
      <c r="K11" s="26"/>
      <c r="L11" s="18"/>
      <c r="M11" s="26"/>
      <c r="N11" s="18"/>
      <c r="O11" s="26"/>
      <c r="P11" s="18"/>
      <c r="R11" s="18"/>
      <c r="S11" s="26"/>
      <c r="T11" s="18"/>
      <c r="U11" s="26"/>
      <c r="V11" s="18"/>
      <c r="W11" s="26"/>
    </row>
    <row r="12" spans="1:23" x14ac:dyDescent="0.25">
      <c r="A12" s="10"/>
      <c r="B12" s="10"/>
      <c r="C12" s="20"/>
      <c r="E12" s="10" t="s">
        <v>910</v>
      </c>
      <c r="F12" s="26">
        <v>3.299898668647077E-2</v>
      </c>
      <c r="H12" s="10" t="s">
        <v>910</v>
      </c>
      <c r="I12" s="26">
        <v>0.38197700752778019</v>
      </c>
      <c r="J12" s="18"/>
      <c r="K12" s="26"/>
      <c r="L12" s="18"/>
      <c r="M12" s="26"/>
      <c r="N12" s="18"/>
      <c r="O12" s="26"/>
      <c r="P12" s="18"/>
      <c r="R12" s="18"/>
      <c r="S12" s="26"/>
      <c r="T12" s="18"/>
      <c r="U12" s="26"/>
      <c r="V12" s="18"/>
      <c r="W12" s="26"/>
    </row>
    <row r="13" spans="1:23" x14ac:dyDescent="0.25">
      <c r="A13" s="10"/>
      <c r="B13" s="3" t="s">
        <v>52</v>
      </c>
      <c r="C13" s="20"/>
      <c r="E13" s="10" t="s">
        <v>135</v>
      </c>
      <c r="F13" s="26">
        <v>-0.1208866338548604</v>
      </c>
      <c r="H13" s="10" t="s">
        <v>135</v>
      </c>
      <c r="I13" s="26">
        <v>-0.36635398336696312</v>
      </c>
      <c r="J13" s="18"/>
      <c r="K13" s="26"/>
      <c r="L13" s="18"/>
      <c r="M13" s="26"/>
      <c r="N13" s="18"/>
      <c r="O13" s="26"/>
      <c r="P13" s="18"/>
      <c r="R13" s="18"/>
      <c r="S13" s="26"/>
      <c r="T13" s="18"/>
      <c r="U13" s="26"/>
      <c r="V13" s="18"/>
      <c r="W13" s="26"/>
    </row>
    <row r="14" spans="1:23" x14ac:dyDescent="0.25">
      <c r="A14" s="10"/>
      <c r="B14" s="10" t="s">
        <v>902</v>
      </c>
      <c r="C14" s="20">
        <v>389.38672577333864</v>
      </c>
      <c r="E14" s="10" t="s">
        <v>872</v>
      </c>
      <c r="F14" s="26">
        <v>0.32993483571198584</v>
      </c>
      <c r="H14" s="10" t="s">
        <v>872</v>
      </c>
      <c r="I14" s="26">
        <v>1.434089818192902</v>
      </c>
      <c r="J14" s="18"/>
      <c r="K14" s="26"/>
      <c r="L14" s="18"/>
      <c r="M14" s="26"/>
      <c r="N14" s="18"/>
      <c r="O14" s="26"/>
      <c r="P14" s="18"/>
      <c r="R14" s="18"/>
      <c r="S14" s="26"/>
      <c r="T14" s="18"/>
      <c r="U14" s="26"/>
      <c r="V14" s="18"/>
      <c r="W14" s="26"/>
    </row>
    <row r="15" spans="1:23" x14ac:dyDescent="0.25">
      <c r="A15" s="10"/>
      <c r="B15" s="10" t="s">
        <v>64</v>
      </c>
      <c r="C15" s="20">
        <v>-12.879718533611889</v>
      </c>
      <c r="E15" s="10" t="s">
        <v>124</v>
      </c>
      <c r="F15" s="26">
        <v>-0.36562019541226881</v>
      </c>
      <c r="H15" s="10" t="s">
        <v>124</v>
      </c>
      <c r="I15" s="26">
        <v>-1.2991388220777935</v>
      </c>
      <c r="J15" s="18"/>
      <c r="K15" s="26"/>
      <c r="L15" s="18"/>
      <c r="M15" s="26"/>
      <c r="N15" s="18"/>
      <c r="O15" s="26"/>
      <c r="P15" s="18"/>
      <c r="R15" s="18"/>
      <c r="S15" s="26"/>
      <c r="T15" s="18"/>
      <c r="U15" s="26"/>
      <c r="V15" s="18"/>
      <c r="W15" s="26"/>
    </row>
    <row r="16" spans="1:23" x14ac:dyDescent="0.25">
      <c r="A16" s="3"/>
      <c r="B16" s="10" t="s">
        <v>238</v>
      </c>
      <c r="C16" s="20">
        <v>56.140397425534339</v>
      </c>
      <c r="E16" s="10" t="s">
        <v>911</v>
      </c>
      <c r="F16" s="26">
        <v>-6.1021894388498241E-2</v>
      </c>
      <c r="H16" s="10" t="s">
        <v>911</v>
      </c>
      <c r="I16" s="26">
        <v>-0.94521008053652622</v>
      </c>
      <c r="J16" s="18"/>
      <c r="K16" s="26"/>
      <c r="L16" s="18"/>
      <c r="M16" s="26"/>
      <c r="N16" s="18"/>
      <c r="O16" s="26"/>
      <c r="P16" s="18"/>
      <c r="R16" s="18"/>
      <c r="S16" s="26"/>
      <c r="T16" s="18"/>
      <c r="U16" s="26"/>
      <c r="V16" s="18"/>
      <c r="W16" s="26"/>
    </row>
    <row r="17" spans="5:23" x14ac:dyDescent="0.25">
      <c r="E17" s="10" t="s">
        <v>133</v>
      </c>
      <c r="F17" s="26">
        <v>0.24683705983277873</v>
      </c>
      <c r="H17" s="10" t="s">
        <v>133</v>
      </c>
      <c r="I17" s="26">
        <v>0.64757553248246325</v>
      </c>
      <c r="J17" s="18"/>
      <c r="K17" s="26"/>
      <c r="L17" s="18"/>
      <c r="M17" s="26"/>
      <c r="N17" s="18"/>
      <c r="O17" s="26"/>
      <c r="P17" s="18"/>
      <c r="R17" s="18"/>
      <c r="S17" s="26"/>
      <c r="T17" s="18"/>
      <c r="U17" s="26"/>
      <c r="V17" s="18"/>
      <c r="W17" s="26"/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9792-33C7-41D0-8F15-20EF41D37091}">
  <dimension ref="A2:T23"/>
  <sheetViews>
    <sheetView workbookViewId="0">
      <selection activeCell="B4" sqref="B4:T4"/>
    </sheetView>
  </sheetViews>
  <sheetFormatPr baseColWidth="10" defaultRowHeight="15" x14ac:dyDescent="0.25"/>
  <sheetData>
    <row r="2" spans="1:20" x14ac:dyDescent="0.25">
      <c r="A2" s="3" t="s">
        <v>915</v>
      </c>
    </row>
    <row r="4" spans="1:20" x14ac:dyDescent="0.25">
      <c r="B4" s="3">
        <v>2022</v>
      </c>
      <c r="C4" s="3">
        <v>2023</v>
      </c>
      <c r="D4" s="3">
        <v>2024</v>
      </c>
      <c r="E4" s="3">
        <v>2025</v>
      </c>
      <c r="F4" s="3">
        <v>2026</v>
      </c>
      <c r="G4" s="3">
        <v>2027</v>
      </c>
      <c r="H4" s="3">
        <v>2028</v>
      </c>
      <c r="I4" s="3">
        <v>2029</v>
      </c>
      <c r="J4" s="3">
        <v>2030</v>
      </c>
      <c r="K4" s="3">
        <v>2031</v>
      </c>
      <c r="L4" s="3">
        <v>2032</v>
      </c>
      <c r="M4" s="3">
        <v>2033</v>
      </c>
      <c r="N4" s="3">
        <v>2034</v>
      </c>
      <c r="O4" s="3">
        <v>2035</v>
      </c>
      <c r="P4" s="3">
        <v>2036</v>
      </c>
      <c r="Q4" s="3">
        <v>2037</v>
      </c>
      <c r="R4" s="3">
        <v>2038</v>
      </c>
      <c r="S4" s="3">
        <v>2039</v>
      </c>
      <c r="T4" s="3">
        <v>2040</v>
      </c>
    </row>
    <row r="5" spans="1:20" x14ac:dyDescent="0.25">
      <c r="B5" s="20"/>
      <c r="C5" s="20"/>
      <c r="D5" s="20"/>
      <c r="E5" s="20"/>
      <c r="F5" s="20"/>
      <c r="G5" s="20"/>
      <c r="H5" s="20"/>
      <c r="I5" s="20"/>
    </row>
    <row r="6" spans="1:20" x14ac:dyDescent="0.25">
      <c r="A6" t="s">
        <v>972</v>
      </c>
      <c r="B6" s="20">
        <v>-22.630544294325759</v>
      </c>
      <c r="C6" s="20">
        <v>-64.149574377616318</v>
      </c>
      <c r="D6" s="20">
        <v>-20.670418410565258</v>
      </c>
      <c r="E6" s="20">
        <v>51.765142657493165</v>
      </c>
      <c r="F6" s="20">
        <v>81.879803962540834</v>
      </c>
      <c r="G6" s="20">
        <v>107.89602023790744</v>
      </c>
      <c r="H6" s="20">
        <v>104.68854151902664</v>
      </c>
      <c r="I6" s="20">
        <v>97.115327877224701</v>
      </c>
      <c r="J6" s="20">
        <v>88.562051293542538</v>
      </c>
      <c r="K6" s="20">
        <v>87.403795089502225</v>
      </c>
      <c r="L6" s="20">
        <v>89.631210866502812</v>
      </c>
      <c r="M6" s="20">
        <v>98.273584081265</v>
      </c>
      <c r="N6" s="20">
        <v>105.49041119874683</v>
      </c>
      <c r="O6" s="20">
        <v>106.20318424738703</v>
      </c>
      <c r="P6" s="20">
        <v>109.49975959734786</v>
      </c>
      <c r="Q6" s="20">
        <v>81.434320807140708</v>
      </c>
      <c r="R6" s="20">
        <v>19.779452099765031</v>
      </c>
      <c r="S6" s="20">
        <v>-13.631784555243469</v>
      </c>
      <c r="T6" s="20">
        <v>-18.799389157884779</v>
      </c>
    </row>
    <row r="7" spans="1:20" x14ac:dyDescent="0.25">
      <c r="A7" t="s">
        <v>973</v>
      </c>
      <c r="B7" s="20">
        <v>-1182.3808988403916</v>
      </c>
      <c r="C7" s="20">
        <v>-1141.7913453356127</v>
      </c>
      <c r="D7" s="20">
        <v>-590.3498373653631</v>
      </c>
      <c r="E7" s="20">
        <v>-324.47625316542133</v>
      </c>
      <c r="F7" s="20">
        <v>-101.59397119835175</v>
      </c>
      <c r="G7" s="20">
        <v>-18.49346520631935</v>
      </c>
      <c r="H7" s="20">
        <v>182.77307820790941</v>
      </c>
      <c r="I7" s="20">
        <v>437.35844338581217</v>
      </c>
      <c r="J7" s="20">
        <v>504.60740777242796</v>
      </c>
      <c r="K7" s="20">
        <v>549.52010898777496</v>
      </c>
      <c r="L7" s="20">
        <v>517.57685090413247</v>
      </c>
      <c r="M7" s="20">
        <v>492.83883900477014</v>
      </c>
      <c r="N7" s="20">
        <v>475.78642303530688</v>
      </c>
      <c r="O7" s="20">
        <v>494.52006311443557</v>
      </c>
      <c r="P7" s="20">
        <v>518.05720064975117</v>
      </c>
      <c r="Q7" s="20">
        <v>543.03538742192268</v>
      </c>
      <c r="R7" s="20">
        <v>570.17514804937844</v>
      </c>
      <c r="S7" s="20">
        <v>498.36286107938503</v>
      </c>
      <c r="T7" s="20">
        <v>343.69024299016871</v>
      </c>
    </row>
    <row r="8" spans="1:20" x14ac:dyDescent="0.25">
      <c r="A8" t="s">
        <v>913</v>
      </c>
      <c r="B8" s="20">
        <v>-193.70317118643544</v>
      </c>
      <c r="C8" s="20">
        <v>-523.2252175792014</v>
      </c>
      <c r="D8" s="20">
        <v>-940.44545938760825</v>
      </c>
      <c r="E8" s="20">
        <v>-1518.0679671649807</v>
      </c>
      <c r="F8" s="20">
        <v>-1805.9202944636349</v>
      </c>
      <c r="G8" s="20">
        <v>-1626.6881972722256</v>
      </c>
      <c r="H8" s="20">
        <v>-1371.4393740346545</v>
      </c>
      <c r="I8" s="20">
        <v>-1354.876096570468</v>
      </c>
      <c r="J8" s="20">
        <v>-992.75054611661881</v>
      </c>
      <c r="K8" s="20">
        <v>-886.04816918943743</v>
      </c>
      <c r="L8" s="20">
        <v>-725.4715529313753</v>
      </c>
      <c r="M8" s="20">
        <v>-572.91504997176139</v>
      </c>
      <c r="N8" s="20">
        <v>-39.054464757661151</v>
      </c>
      <c r="O8" s="20">
        <v>312.78441863948262</v>
      </c>
      <c r="P8" s="20">
        <v>495.50352161282586</v>
      </c>
      <c r="Q8" s="20">
        <v>578.31990893375905</v>
      </c>
      <c r="R8" s="20">
        <v>694.61155176125908</v>
      </c>
      <c r="S8" s="20">
        <v>861.46477842680247</v>
      </c>
      <c r="T8" s="20">
        <v>905.40105127917127</v>
      </c>
    </row>
    <row r="9" spans="1:20" x14ac:dyDescent="0.25">
      <c r="A9" t="s">
        <v>914</v>
      </c>
      <c r="B9" s="20">
        <v>462.81006589682192</v>
      </c>
      <c r="C9" s="20">
        <v>631.01139732525132</v>
      </c>
      <c r="D9" s="20">
        <v>390.50400574008853</v>
      </c>
      <c r="E9" s="20">
        <v>851.26283588778313</v>
      </c>
      <c r="F9" s="20">
        <v>667.42083187225887</v>
      </c>
      <c r="G9" s="20">
        <v>443.0669218114727</v>
      </c>
      <c r="H9" s="20">
        <v>-423.32377772612352</v>
      </c>
      <c r="I9" s="20">
        <v>-819.98149071359364</v>
      </c>
      <c r="J9" s="20">
        <v>-1002.0286634486315</v>
      </c>
      <c r="K9" s="20">
        <v>-647.93409225555058</v>
      </c>
      <c r="L9" s="20">
        <v>-586.90982871901679</v>
      </c>
      <c r="M9" s="20">
        <v>-206.14919278728243</v>
      </c>
      <c r="N9" s="20">
        <v>-770.75183273454104</v>
      </c>
      <c r="O9" s="20">
        <v>-1082.5396666018737</v>
      </c>
      <c r="P9" s="20">
        <v>-1156.8969625077343</v>
      </c>
      <c r="Q9" s="20">
        <v>-522.8087115587922</v>
      </c>
      <c r="R9" s="20">
        <v>-181.79076826639709</v>
      </c>
      <c r="S9" s="20">
        <v>-140.50964881521239</v>
      </c>
      <c r="T9" s="20">
        <v>-60.511454599252062</v>
      </c>
    </row>
    <row r="10" spans="1:20" x14ac:dyDescent="0.25">
      <c r="A10" t="s">
        <v>974</v>
      </c>
      <c r="B10" s="20">
        <v>-135.76746683681208</v>
      </c>
      <c r="C10" s="20">
        <v>5.2047049077415979</v>
      </c>
      <c r="D10" s="20">
        <v>66.90785124820448</v>
      </c>
      <c r="E10" s="20">
        <v>20.887302590278782</v>
      </c>
      <c r="F10" s="20">
        <v>56.635407351346068</v>
      </c>
      <c r="G10" s="20">
        <v>53.040051987445622</v>
      </c>
      <c r="H10" s="20">
        <v>52.389463873977924</v>
      </c>
      <c r="I10" s="20">
        <v>93.547722420723971</v>
      </c>
      <c r="J10" s="20">
        <v>-0.65058811346769974</v>
      </c>
      <c r="K10" s="20">
        <v>-91.527475121008479</v>
      </c>
      <c r="L10" s="20">
        <v>-73.44797386253768</v>
      </c>
      <c r="M10" s="20">
        <v>-77.24877810437529</v>
      </c>
      <c r="N10" s="20">
        <v>-68.7226496699828</v>
      </c>
      <c r="O10" s="20">
        <v>-18.832813810907094</v>
      </c>
      <c r="P10" s="20">
        <v>-18.490399014345151</v>
      </c>
      <c r="Q10" s="20">
        <v>-92.965617266568671</v>
      </c>
      <c r="R10" s="20">
        <v>-134.67173948781382</v>
      </c>
      <c r="S10" s="20">
        <v>-69.510203702075287</v>
      </c>
      <c r="T10" s="20">
        <v>-18.456157534688955</v>
      </c>
    </row>
    <row r="11" spans="1:20" x14ac:dyDescent="0.25">
      <c r="A11" t="s">
        <v>975</v>
      </c>
      <c r="B11" s="20">
        <v>38.29918886450028</v>
      </c>
      <c r="C11" s="20">
        <v>-75.365978087321082</v>
      </c>
      <c r="D11" s="20">
        <v>-122.3867644160145</v>
      </c>
      <c r="E11" s="20">
        <v>0.56879983462129124</v>
      </c>
      <c r="F11" s="20">
        <v>59.723982635235586</v>
      </c>
      <c r="G11" s="20">
        <v>17.853994808946087</v>
      </c>
      <c r="H11" s="20">
        <v>50.62318528129493</v>
      </c>
      <c r="I11" s="20">
        <v>47.589586163314699</v>
      </c>
      <c r="J11" s="20">
        <v>47.052386319505707</v>
      </c>
      <c r="K11" s="20">
        <v>84.845975331009285</v>
      </c>
      <c r="L11" s="20">
        <v>-1.3587996049286402</v>
      </c>
      <c r="M11" s="20">
        <v>-84.245575505575701</v>
      </c>
      <c r="N11" s="20">
        <v>-67.434380393435319</v>
      </c>
      <c r="O11" s="20">
        <v>-71.005179355224513</v>
      </c>
      <c r="P11" s="20">
        <v>-63.199981624587913</v>
      </c>
      <c r="Q11" s="20">
        <v>-17.56959489163544</v>
      </c>
      <c r="R11" s="20">
        <v>-17.316794965137092</v>
      </c>
      <c r="S11" s="20">
        <v>-85.383175174818277</v>
      </c>
      <c r="T11" s="20">
        <v>-123.36636413119562</v>
      </c>
    </row>
    <row r="12" spans="1:20" x14ac:dyDescent="0.25">
      <c r="A12" t="s">
        <v>976</v>
      </c>
      <c r="B12" s="20">
        <v>-117.82531334686351</v>
      </c>
      <c r="C12" s="20">
        <v>-27.695514383457276</v>
      </c>
      <c r="D12" s="20">
        <v>0.26262987777416386</v>
      </c>
      <c r="E12" s="20">
        <v>-64.081690176895975</v>
      </c>
      <c r="F12" s="20">
        <v>-102.97478753090624</v>
      </c>
      <c r="G12" s="20">
        <v>-95.119766641115334</v>
      </c>
      <c r="H12" s="20">
        <v>-52.215594790190579</v>
      </c>
      <c r="I12" s="20">
        <v>-30.250186830896872</v>
      </c>
      <c r="J12" s="20">
        <v>-15.42353645837362</v>
      </c>
      <c r="K12" s="20">
        <v>-22.490667714842029</v>
      </c>
      <c r="L12" s="20">
        <v>79.529102078703616</v>
      </c>
      <c r="M12" s="20">
        <v>131.21943711334586</v>
      </c>
      <c r="N12" s="20">
        <v>79.361973974665503</v>
      </c>
      <c r="O12" s="20">
        <v>25.976482456208206</v>
      </c>
      <c r="P12" s="20">
        <v>17.11869294218868</v>
      </c>
      <c r="Q12" s="20">
        <v>-62.362658249646906</v>
      </c>
      <c r="R12" s="20">
        <v>-63.293800543573482</v>
      </c>
      <c r="S12" s="20">
        <v>-107.84537799144528</v>
      </c>
      <c r="T12" s="20">
        <v>-135.92289946984678</v>
      </c>
    </row>
    <row r="13" spans="1:20" x14ac:dyDescent="0.25">
      <c r="A13" t="s">
        <v>977</v>
      </c>
      <c r="B13" s="20">
        <v>108.87327636419506</v>
      </c>
      <c r="C13" s="20">
        <v>81.583593038507999</v>
      </c>
      <c r="D13" s="20">
        <v>-36.909582154930312</v>
      </c>
      <c r="E13" s="20">
        <v>-64.370539643749311</v>
      </c>
      <c r="F13" s="20">
        <v>-84.29543395476351</v>
      </c>
      <c r="G13" s="20">
        <v>-40.449248192990147</v>
      </c>
      <c r="H13" s="20">
        <v>-49.726598695969535</v>
      </c>
      <c r="I13" s="20">
        <v>-46.643663759594844</v>
      </c>
      <c r="J13" s="20">
        <v>-14.472666784647851</v>
      </c>
      <c r="K13" s="20">
        <v>-21.723273023899434</v>
      </c>
      <c r="L13" s="20">
        <v>-118.4931751934383</v>
      </c>
      <c r="M13" s="20">
        <v>-119.83482280463841</v>
      </c>
      <c r="N13" s="20">
        <v>-56.606110915101944</v>
      </c>
      <c r="O13" s="20">
        <v>-67.053834866149501</v>
      </c>
      <c r="P13" s="20">
        <v>-71.992239903120065</v>
      </c>
      <c r="Q13" s="20">
        <v>48.270768309348149</v>
      </c>
      <c r="R13" s="20">
        <v>76.473913838405508</v>
      </c>
      <c r="S13" s="20">
        <v>91.317674643172538</v>
      </c>
      <c r="T13" s="20">
        <v>101.47994165566688</v>
      </c>
    </row>
    <row r="14" spans="1:20" x14ac:dyDescent="0.25">
      <c r="A14" t="s">
        <v>978</v>
      </c>
      <c r="B14" s="20">
        <v>-65.08418199013235</v>
      </c>
      <c r="C14" s="20">
        <v>-45.244924760684107</v>
      </c>
      <c r="D14" s="20">
        <v>102.96431773614358</v>
      </c>
      <c r="E14" s="20">
        <v>135.79186566976296</v>
      </c>
      <c r="F14" s="20">
        <v>249.66063845863926</v>
      </c>
      <c r="G14" s="20">
        <v>273.32501866470056</v>
      </c>
      <c r="H14" s="20">
        <v>291.25171440584222</v>
      </c>
      <c r="I14" s="20">
        <v>206.0999096354191</v>
      </c>
      <c r="J14" s="20">
        <v>187.20266030319647</v>
      </c>
      <c r="K14" s="20">
        <v>165.36520450387573</v>
      </c>
      <c r="L14" s="20">
        <v>204.67262494265307</v>
      </c>
      <c r="M14" s="20">
        <v>123.68849147510679</v>
      </c>
      <c r="N14" s="20">
        <v>101.90812706349671</v>
      </c>
      <c r="O14" s="20">
        <v>115.35314886935299</v>
      </c>
      <c r="P14" s="20">
        <v>90.261483970525646</v>
      </c>
      <c r="Q14" s="20">
        <v>-22.69382661498036</v>
      </c>
      <c r="R14" s="20">
        <v>-76.445368144550187</v>
      </c>
      <c r="S14" s="20">
        <v>-127.02833765617937</v>
      </c>
      <c r="T14" s="20">
        <v>-137.98988409662272</v>
      </c>
    </row>
    <row r="15" spans="1:20" x14ac:dyDescent="0.25">
      <c r="A15" t="s">
        <v>979</v>
      </c>
      <c r="B15" s="20">
        <v>372.40054565070949</v>
      </c>
      <c r="C15" s="20">
        <v>333.64779761041035</v>
      </c>
      <c r="D15" s="20">
        <v>231.71470724785783</v>
      </c>
      <c r="E15" s="20">
        <v>247.53651886155242</v>
      </c>
      <c r="F15" s="20">
        <v>138.33394748730245</v>
      </c>
      <c r="G15" s="20">
        <v>79.403044432916445</v>
      </c>
      <c r="H15" s="20">
        <v>39.501076967973916</v>
      </c>
      <c r="I15" s="20">
        <v>69.380782008701146</v>
      </c>
      <c r="J15" s="20">
        <v>58.316204292367452</v>
      </c>
      <c r="K15" s="20">
        <v>45.193722024928213</v>
      </c>
      <c r="L15" s="20">
        <v>-46.770557979671416</v>
      </c>
      <c r="M15" s="20">
        <v>-34.289500507381959</v>
      </c>
      <c r="N15" s="20">
        <v>-72.561179951318806</v>
      </c>
      <c r="O15" s="20">
        <v>-69.942028704457215</v>
      </c>
      <c r="P15" s="20">
        <v>-94.503253152067515</v>
      </c>
      <c r="Q15" s="20">
        <v>-77.879660544435723</v>
      </c>
      <c r="R15" s="20">
        <v>-18.895305423787256</v>
      </c>
      <c r="S15" s="20">
        <v>34.850747203138013</v>
      </c>
      <c r="T15" s="20">
        <v>62.51219149397226</v>
      </c>
    </row>
    <row r="16" spans="1:20" x14ac:dyDescent="0.25">
      <c r="A16" t="s">
        <v>192</v>
      </c>
      <c r="B16" s="20">
        <v>1123.7055138167193</v>
      </c>
      <c r="C16" s="20">
        <v>917.21208429671617</v>
      </c>
      <c r="D16" s="20">
        <v>828.9836435634503</v>
      </c>
      <c r="E16" s="20">
        <v>501.77966080141675</v>
      </c>
      <c r="F16" s="20">
        <v>477.82567049572549</v>
      </c>
      <c r="G16" s="20">
        <v>191.19297497919518</v>
      </c>
      <c r="H16" s="20">
        <v>288.45119216277396</v>
      </c>
      <c r="I16" s="20">
        <v>392.60715524589727</v>
      </c>
      <c r="J16" s="20">
        <v>487.73334187870779</v>
      </c>
      <c r="K16" s="20">
        <v>591.32494393368665</v>
      </c>
      <c r="L16" s="20">
        <v>802.89762270699089</v>
      </c>
      <c r="M16" s="20">
        <v>743.01264694276279</v>
      </c>
      <c r="N16" s="20">
        <v>767.78182540021828</v>
      </c>
      <c r="O16" s="20">
        <v>755.17776243832316</v>
      </c>
      <c r="P16" s="20">
        <v>806.66002956128784</v>
      </c>
      <c r="Q16" s="20">
        <v>773.67626280528361</v>
      </c>
      <c r="R16" s="20">
        <v>709.65263950132885</v>
      </c>
      <c r="S16" s="20">
        <v>691.21684591527332</v>
      </c>
      <c r="T16" s="20">
        <v>659.92616224370272</v>
      </c>
    </row>
    <row r="17" spans="1:20" x14ac:dyDescent="0.25">
      <c r="A17" t="s">
        <v>193</v>
      </c>
      <c r="B17" s="20">
        <v>801.64157586011652</v>
      </c>
      <c r="C17" s="20">
        <v>1610.5237853086469</v>
      </c>
      <c r="D17" s="20">
        <v>2225.1501393423</v>
      </c>
      <c r="E17" s="20">
        <v>3035.8942259992796</v>
      </c>
      <c r="F17" s="20">
        <v>3232.2188338679894</v>
      </c>
      <c r="G17" s="20">
        <v>4020.6203940235778</v>
      </c>
      <c r="H17" s="20">
        <v>3450.8859682380912</v>
      </c>
      <c r="I17" s="20">
        <v>2976.7279058196682</v>
      </c>
      <c r="J17" s="20">
        <v>2615.7306026258871</v>
      </c>
      <c r="K17" s="20">
        <v>2361.0671755590993</v>
      </c>
      <c r="L17" s="20">
        <v>2164.9494429357724</v>
      </c>
      <c r="M17" s="20">
        <v>2025.1017770566916</v>
      </c>
      <c r="N17" s="20">
        <v>1781.1958627498329</v>
      </c>
      <c r="O17" s="20">
        <v>1350.4816018618942</v>
      </c>
      <c r="P17" s="20">
        <v>1325.2428219251372</v>
      </c>
      <c r="Q17" s="20">
        <v>1006.0343182987732</v>
      </c>
      <c r="R17" s="20">
        <v>1060.2356325891863</v>
      </c>
      <c r="S17" s="20">
        <v>1378.6166352340169</v>
      </c>
      <c r="T17" s="20">
        <v>1490.3292677409752</v>
      </c>
    </row>
    <row r="18" spans="1:20" x14ac:dyDescent="0.25">
      <c r="A18" t="s">
        <v>194</v>
      </c>
      <c r="B18" s="20">
        <v>255.28334898506608</v>
      </c>
      <c r="C18" s="20">
        <v>310.51291967895054</v>
      </c>
      <c r="D18" s="20">
        <v>80.594262419964778</v>
      </c>
      <c r="E18" s="20">
        <v>130.0963220789279</v>
      </c>
      <c r="F18" s="20">
        <v>200.0537782911816</v>
      </c>
      <c r="G18" s="20">
        <v>447.15496865493145</v>
      </c>
      <c r="H18" s="20">
        <v>640.25391211799422</v>
      </c>
      <c r="I18" s="20">
        <v>878.35472799829631</v>
      </c>
      <c r="J18" s="20">
        <v>1038.7250369760941</v>
      </c>
      <c r="K18" s="20">
        <v>1152.4570418123897</v>
      </c>
      <c r="L18" s="20">
        <v>887.76421041280992</v>
      </c>
      <c r="M18" s="20">
        <v>1631.5224290904544</v>
      </c>
      <c r="N18" s="20">
        <v>2007.9017256710006</v>
      </c>
      <c r="O18" s="20">
        <v>2704.2034243450107</v>
      </c>
      <c r="P18" s="20">
        <v>2767.2060457291454</v>
      </c>
      <c r="Q18" s="20">
        <v>3519.1464230281063</v>
      </c>
      <c r="R18" s="20">
        <v>2827.7540195268862</v>
      </c>
      <c r="S18" s="20">
        <v>2299.1865725898579</v>
      </c>
      <c r="T18" s="20">
        <v>1914.6251173879955</v>
      </c>
    </row>
    <row r="19" spans="1:20" x14ac:dyDescent="0.25">
      <c r="A19" t="s">
        <v>144</v>
      </c>
      <c r="B19" s="20">
        <v>1445.6219389431683</v>
      </c>
      <c r="C19" s="20">
        <v>2012.2237276423323</v>
      </c>
      <c r="D19" s="20">
        <v>2216.319495441302</v>
      </c>
      <c r="E19" s="20">
        <v>3004.5862242300686</v>
      </c>
      <c r="F19" s="20">
        <v>3068.9684072745631</v>
      </c>
      <c r="G19" s="20">
        <v>3852.8027122884432</v>
      </c>
      <c r="H19" s="20">
        <v>3204.1127875279462</v>
      </c>
      <c r="I19" s="20">
        <v>2947.0301226805041</v>
      </c>
      <c r="J19" s="20">
        <v>3002.6036905399897</v>
      </c>
      <c r="K19" s="20">
        <v>3367.4542899375283</v>
      </c>
      <c r="L19" s="20">
        <v>3194.5691765565971</v>
      </c>
      <c r="M19" s="20">
        <v>4150.9742850833809</v>
      </c>
      <c r="N19" s="20">
        <v>4244.2957306712269</v>
      </c>
      <c r="O19" s="20">
        <v>4555.3265626334824</v>
      </c>
      <c r="P19" s="20">
        <v>4724.4667197863546</v>
      </c>
      <c r="Q19" s="20">
        <v>5753.637320478274</v>
      </c>
      <c r="R19" s="20">
        <v>5466.2685805349502</v>
      </c>
      <c r="S19" s="20">
        <v>5311.1075871966723</v>
      </c>
      <c r="T19" s="20">
        <v>4982.9178258021611</v>
      </c>
    </row>
    <row r="20" spans="1:20" x14ac:dyDescent="0.25">
      <c r="B20" s="20"/>
      <c r="C20" s="20"/>
      <c r="D20" s="20"/>
      <c r="E20" s="20"/>
      <c r="F20" s="20"/>
      <c r="G20" s="20"/>
      <c r="H20" s="20"/>
      <c r="I20" s="20"/>
    </row>
    <row r="21" spans="1:20" x14ac:dyDescent="0.25">
      <c r="B21" s="20"/>
      <c r="C21" s="20"/>
      <c r="D21" s="20"/>
      <c r="E21" s="20"/>
      <c r="F21" s="20"/>
      <c r="G21" s="20"/>
      <c r="H21" s="20"/>
      <c r="I21" s="20"/>
    </row>
    <row r="22" spans="1:20" x14ac:dyDescent="0.25">
      <c r="B22" s="20"/>
      <c r="C22" s="20"/>
      <c r="D22" s="20"/>
      <c r="E22" s="20"/>
      <c r="F22" s="20"/>
      <c r="G22" s="20"/>
      <c r="H22" s="20"/>
      <c r="I22" s="20"/>
    </row>
    <row r="23" spans="1:20" x14ac:dyDescent="0.25">
      <c r="B23" s="20"/>
      <c r="C23" s="20"/>
      <c r="D23" s="20"/>
      <c r="E23" s="20"/>
      <c r="F23" s="20"/>
      <c r="G23" s="20"/>
      <c r="H23" s="20"/>
      <c r="I23" s="2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65F35-50C7-401B-ACE2-4C5ED59A469F}">
  <dimension ref="A2:V11"/>
  <sheetViews>
    <sheetView workbookViewId="0">
      <selection activeCell="A30" sqref="A30"/>
    </sheetView>
  </sheetViews>
  <sheetFormatPr baseColWidth="10" defaultRowHeight="15" x14ac:dyDescent="0.25"/>
  <cols>
    <col min="2" max="2" width="49.5703125" customWidth="1"/>
  </cols>
  <sheetData>
    <row r="2" spans="1:22" x14ac:dyDescent="0.25">
      <c r="A2" s="3" t="s">
        <v>55</v>
      </c>
      <c r="B2" t="s">
        <v>924</v>
      </c>
    </row>
    <row r="3" spans="1:22" x14ac:dyDescent="0.25"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>
        <v>2010</v>
      </c>
      <c r="L3">
        <v>2011</v>
      </c>
      <c r="M3">
        <v>2012</v>
      </c>
      <c r="N3">
        <v>2013</v>
      </c>
      <c r="O3">
        <v>2014</v>
      </c>
      <c r="P3">
        <v>2015</v>
      </c>
      <c r="Q3">
        <v>2016</v>
      </c>
      <c r="R3">
        <v>2017</v>
      </c>
      <c r="S3">
        <v>2018</v>
      </c>
      <c r="T3">
        <v>2019</v>
      </c>
      <c r="U3">
        <v>2020</v>
      </c>
      <c r="V3" s="10">
        <v>2021</v>
      </c>
    </row>
    <row r="4" spans="1:22" x14ac:dyDescent="0.25">
      <c r="B4" t="s">
        <v>54</v>
      </c>
      <c r="C4" s="2">
        <v>1.4917512920098386</v>
      </c>
      <c r="D4" s="2">
        <v>1.5762704027305181</v>
      </c>
      <c r="E4" s="2">
        <v>1.6464317330472416</v>
      </c>
      <c r="F4" s="2">
        <v>1.8851262648329661</v>
      </c>
      <c r="G4" s="2">
        <v>1.9340599457111312</v>
      </c>
      <c r="H4" s="2">
        <v>2.0634338531313712</v>
      </c>
      <c r="I4" s="2">
        <v>2.1159453033126625</v>
      </c>
      <c r="J4" s="2">
        <v>2.0514337813129235</v>
      </c>
      <c r="K4" s="2">
        <v>2.0710930647984775</v>
      </c>
      <c r="L4" s="2">
        <v>2.0780531484147642</v>
      </c>
      <c r="M4" s="2">
        <v>2.0558283377904942</v>
      </c>
      <c r="N4" s="2">
        <v>2.1535605794032131</v>
      </c>
      <c r="O4" s="2">
        <v>2.2244098795531042</v>
      </c>
      <c r="P4" s="2">
        <v>2.4538616655704377</v>
      </c>
      <c r="Q4" s="2">
        <v>2.5482137283119788</v>
      </c>
      <c r="R4" s="2">
        <v>2.7015829507587732</v>
      </c>
      <c r="S4" s="2">
        <v>2.7149788536977022</v>
      </c>
      <c r="T4" s="2">
        <v>2.6861818005183364</v>
      </c>
      <c r="U4" s="2">
        <v>2.5896628680434008</v>
      </c>
      <c r="V4" s="2">
        <v>2.4382658943629787</v>
      </c>
    </row>
    <row r="5" spans="1:22" x14ac:dyDescent="0.25">
      <c r="B5" t="s">
        <v>53</v>
      </c>
      <c r="C5" s="2">
        <v>45.324973041274951</v>
      </c>
      <c r="D5" s="2">
        <v>45.70105538093928</v>
      </c>
      <c r="E5" s="2">
        <v>45.315118381776443</v>
      </c>
      <c r="F5" s="2">
        <v>47.161881808721631</v>
      </c>
      <c r="G5" s="2">
        <v>47.423187861420274</v>
      </c>
      <c r="H5" s="2">
        <v>45.010724540962542</v>
      </c>
      <c r="I5" s="2">
        <v>43.882076885649887</v>
      </c>
      <c r="J5" s="2">
        <v>40.890124944720561</v>
      </c>
      <c r="K5" s="2">
        <v>40.268761513936582</v>
      </c>
      <c r="L5" s="2">
        <v>37.21681678160796</v>
      </c>
      <c r="M5" s="2">
        <v>37.176357245272754</v>
      </c>
      <c r="N5" s="2">
        <v>37.200157709808359</v>
      </c>
      <c r="O5" s="2">
        <v>36.194841454839214</v>
      </c>
      <c r="P5" s="2">
        <v>36.416071067556999</v>
      </c>
      <c r="Q5" s="2">
        <v>37.585167224778367</v>
      </c>
      <c r="R5" s="2">
        <v>37.500257906792058</v>
      </c>
      <c r="S5" s="2">
        <v>37.458680788430243</v>
      </c>
      <c r="T5" s="2">
        <v>37.386521636940316</v>
      </c>
      <c r="U5" s="2">
        <v>35.5145688157832</v>
      </c>
      <c r="V5" s="2">
        <v>37.180556797526584</v>
      </c>
    </row>
    <row r="7" spans="1:22" x14ac:dyDescent="0.25">
      <c r="A7" s="3" t="s">
        <v>58</v>
      </c>
    </row>
    <row r="8" spans="1:22" x14ac:dyDescent="0.25">
      <c r="C8">
        <v>2007</v>
      </c>
      <c r="D8">
        <v>2008</v>
      </c>
      <c r="E8">
        <v>2009</v>
      </c>
      <c r="F8">
        <v>2010</v>
      </c>
      <c r="G8">
        <v>2011</v>
      </c>
      <c r="H8">
        <v>2012</v>
      </c>
      <c r="I8">
        <v>2013</v>
      </c>
      <c r="J8">
        <v>2014</v>
      </c>
      <c r="K8">
        <v>2015</v>
      </c>
      <c r="L8">
        <v>2016</v>
      </c>
      <c r="M8">
        <v>2017</v>
      </c>
      <c r="N8">
        <v>2018</v>
      </c>
      <c r="O8">
        <v>2019</v>
      </c>
      <c r="P8">
        <v>2020</v>
      </c>
    </row>
    <row r="9" spans="1:22" x14ac:dyDescent="0.25">
      <c r="B9" t="s">
        <v>56</v>
      </c>
      <c r="C9" s="6">
        <v>2148.712</v>
      </c>
      <c r="D9" s="6">
        <v>2439.4740000000002</v>
      </c>
      <c r="E9" s="6">
        <v>2701.3110000000001</v>
      </c>
      <c r="F9" s="6">
        <v>3024.1979999999999</v>
      </c>
      <c r="G9" s="6">
        <v>3210.9369999999999</v>
      </c>
      <c r="H9" s="6">
        <v>3396.7559999999999</v>
      </c>
      <c r="I9" s="6">
        <v>3693.1289999999999</v>
      </c>
      <c r="J9" s="6">
        <v>4156.0020000000004</v>
      </c>
      <c r="K9" s="6">
        <v>5437.1260000000002</v>
      </c>
      <c r="L9" s="6">
        <v>6310.2209999999995</v>
      </c>
      <c r="M9" s="6">
        <v>7067.0860000000002</v>
      </c>
      <c r="N9" s="6">
        <v>7446.085</v>
      </c>
      <c r="O9" s="6">
        <v>7680.076</v>
      </c>
      <c r="P9" s="20">
        <v>7223.8810000000012</v>
      </c>
    </row>
    <row r="10" spans="1:22" x14ac:dyDescent="0.25">
      <c r="B10" t="s">
        <v>57</v>
      </c>
      <c r="C10" s="6">
        <v>3425.9789999999998</v>
      </c>
      <c r="D10" s="6">
        <v>3683.0219999999999</v>
      </c>
      <c r="E10" s="6">
        <v>3796.76</v>
      </c>
      <c r="F10" s="6">
        <v>4082.8450000000003</v>
      </c>
      <c r="G10" s="6">
        <v>4359.116</v>
      </c>
      <c r="H10" s="6">
        <v>4679.2179999999998</v>
      </c>
      <c r="I10" s="6">
        <v>5186</v>
      </c>
      <c r="J10" s="6">
        <v>5458.9989999999998</v>
      </c>
      <c r="K10" s="6">
        <v>5739.38</v>
      </c>
      <c r="L10" s="6">
        <v>5975.16</v>
      </c>
      <c r="M10" s="6">
        <v>6544.1130000000003</v>
      </c>
      <c r="N10" s="6">
        <v>6758.8360000000002</v>
      </c>
      <c r="O10" s="6">
        <v>7068.3230000000003</v>
      </c>
      <c r="P10" s="20">
        <v>7594.3069999999998</v>
      </c>
    </row>
    <row r="11" spans="1:22" x14ac:dyDescent="0.2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5E9B-A29C-402B-934F-767F1C8EB30D}">
  <dimension ref="A2:L23"/>
  <sheetViews>
    <sheetView workbookViewId="0">
      <selection activeCell="B33" sqref="B33"/>
    </sheetView>
  </sheetViews>
  <sheetFormatPr baseColWidth="10" defaultRowHeight="15" x14ac:dyDescent="0.25"/>
  <cols>
    <col min="2" max="2" width="34" bestFit="1" customWidth="1"/>
  </cols>
  <sheetData>
    <row r="2" spans="1:12" x14ac:dyDescent="0.25">
      <c r="A2" s="3" t="s">
        <v>925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  <c r="L2">
        <v>2020</v>
      </c>
    </row>
    <row r="3" spans="1:12" x14ac:dyDescent="0.25">
      <c r="B3" t="s">
        <v>61</v>
      </c>
      <c r="C3" s="29">
        <v>7.0000000000000007E-2</v>
      </c>
      <c r="D3" s="29">
        <v>0.06</v>
      </c>
      <c r="E3" s="29">
        <v>0.06</v>
      </c>
      <c r="F3" s="29">
        <v>0.05</v>
      </c>
      <c r="G3" s="29">
        <v>0.05</v>
      </c>
      <c r="H3" s="29">
        <v>0.06</v>
      </c>
      <c r="I3" s="29">
        <v>0.05</v>
      </c>
      <c r="J3" s="29">
        <v>0.04</v>
      </c>
      <c r="K3" s="29">
        <v>0.05</v>
      </c>
      <c r="L3" s="29">
        <v>2.4E-2</v>
      </c>
    </row>
    <row r="4" spans="1:12" x14ac:dyDescent="0.25">
      <c r="B4" t="s">
        <v>62</v>
      </c>
      <c r="C4" s="29">
        <v>7.0000000000000007E-2</v>
      </c>
      <c r="D4" s="29">
        <v>0.06</v>
      </c>
      <c r="E4" s="29">
        <v>0.05</v>
      </c>
      <c r="F4" s="29">
        <v>0.04</v>
      </c>
      <c r="G4" s="29">
        <v>0.06</v>
      </c>
      <c r="H4" s="29">
        <v>0.02</v>
      </c>
      <c r="I4" s="29">
        <v>0.05</v>
      </c>
      <c r="J4" s="29">
        <v>0.04</v>
      </c>
      <c r="K4" s="29">
        <v>0.06</v>
      </c>
      <c r="L4" s="29">
        <v>-0.04</v>
      </c>
    </row>
    <row r="6" spans="1:12" x14ac:dyDescent="0.25">
      <c r="A6" s="3"/>
      <c r="B6" s="7"/>
    </row>
    <row r="7" spans="1:12" x14ac:dyDescent="0.25">
      <c r="C7" s="8"/>
      <c r="D7" s="8"/>
    </row>
    <row r="8" spans="1:12" x14ac:dyDescent="0.25">
      <c r="C8" s="8"/>
      <c r="D8" s="8"/>
    </row>
    <row r="9" spans="1:12" x14ac:dyDescent="0.25">
      <c r="C9" s="8"/>
      <c r="D9" s="8"/>
    </row>
    <row r="10" spans="1:12" x14ac:dyDescent="0.25">
      <c r="C10" s="8"/>
      <c r="D10" s="8"/>
    </row>
    <row r="11" spans="1:12" x14ac:dyDescent="0.25">
      <c r="C11" s="8"/>
      <c r="D11" s="8"/>
    </row>
    <row r="12" spans="1:12" x14ac:dyDescent="0.25">
      <c r="C12" s="8"/>
      <c r="D12" s="8"/>
    </row>
    <row r="13" spans="1:12" x14ac:dyDescent="0.25">
      <c r="C13" s="8"/>
      <c r="D13" s="8"/>
    </row>
    <row r="14" spans="1:12" x14ac:dyDescent="0.25">
      <c r="C14" s="8"/>
      <c r="D14" s="8"/>
    </row>
    <row r="15" spans="1:12" x14ac:dyDescent="0.25">
      <c r="C15" s="8"/>
      <c r="D15" s="8"/>
    </row>
    <row r="16" spans="1:12" x14ac:dyDescent="0.25">
      <c r="C16" s="8"/>
      <c r="D16" s="8"/>
    </row>
    <row r="17" spans="3:4" x14ac:dyDescent="0.25">
      <c r="C17" s="8"/>
      <c r="D17" s="8"/>
    </row>
    <row r="18" spans="3:4" x14ac:dyDescent="0.25">
      <c r="C18" s="8"/>
      <c r="D18" s="8"/>
    </row>
    <row r="19" spans="3:4" x14ac:dyDescent="0.25">
      <c r="C19" s="8"/>
      <c r="D19" s="8"/>
    </row>
    <row r="20" spans="3:4" x14ac:dyDescent="0.25">
      <c r="C20" s="8"/>
      <c r="D20" s="8"/>
    </row>
    <row r="21" spans="3:4" x14ac:dyDescent="0.25">
      <c r="C21" s="8"/>
      <c r="D21" s="8"/>
    </row>
    <row r="22" spans="3:4" x14ac:dyDescent="0.25">
      <c r="C22" s="8"/>
      <c r="D22" s="8"/>
    </row>
    <row r="23" spans="3:4" x14ac:dyDescent="0.25">
      <c r="C23" s="8"/>
      <c r="D23" s="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43DF-D625-4CEC-A67B-D1DAEB29A0DD}">
  <dimension ref="A3:T26"/>
  <sheetViews>
    <sheetView workbookViewId="0">
      <selection activeCell="C29" sqref="C29"/>
    </sheetView>
  </sheetViews>
  <sheetFormatPr baseColWidth="10" defaultRowHeight="15" x14ac:dyDescent="0.25"/>
  <cols>
    <col min="2" max="2" width="28.140625" customWidth="1"/>
    <col min="3" max="3" width="20.140625" customWidth="1"/>
    <col min="4" max="4" width="14.28515625" customWidth="1"/>
  </cols>
  <sheetData>
    <row r="3" spans="1:4" x14ac:dyDescent="0.25">
      <c r="A3" s="3" t="s">
        <v>938</v>
      </c>
    </row>
    <row r="4" spans="1:4" ht="30" x14ac:dyDescent="0.25">
      <c r="C4" s="28" t="s">
        <v>926</v>
      </c>
      <c r="D4" s="28" t="s">
        <v>927</v>
      </c>
    </row>
    <row r="5" spans="1:4" x14ac:dyDescent="0.25">
      <c r="B5" t="s">
        <v>928</v>
      </c>
      <c r="C5" s="20">
        <v>23.646999999999998</v>
      </c>
      <c r="D5" s="20">
        <v>110.33499999999999</v>
      </c>
    </row>
    <row r="6" spans="1:4" x14ac:dyDescent="0.25">
      <c r="B6" t="s">
        <v>929</v>
      </c>
      <c r="C6" s="20">
        <v>9.9949999999999992</v>
      </c>
      <c r="D6" s="20">
        <v>83.822999999999993</v>
      </c>
    </row>
    <row r="7" spans="1:4" x14ac:dyDescent="0.25">
      <c r="B7" t="s">
        <v>930</v>
      </c>
      <c r="C7" s="20">
        <v>6.91</v>
      </c>
      <c r="D7" s="20">
        <v>66.506</v>
      </c>
    </row>
    <row r="8" spans="1:4" x14ac:dyDescent="0.25">
      <c r="B8" t="s">
        <v>931</v>
      </c>
      <c r="C8" s="20">
        <v>4.8529999999999998</v>
      </c>
      <c r="D8" s="20">
        <v>57.968000000000004</v>
      </c>
    </row>
    <row r="9" spans="1:4" x14ac:dyDescent="0.25">
      <c r="B9" t="s">
        <v>932</v>
      </c>
      <c r="C9" s="20">
        <v>9.94</v>
      </c>
      <c r="D9" s="20">
        <v>36.418999999999997</v>
      </c>
    </row>
    <row r="10" spans="1:4" x14ac:dyDescent="0.25">
      <c r="B10" t="s">
        <v>933</v>
      </c>
      <c r="C10" s="20">
        <v>7.9880000000000004</v>
      </c>
      <c r="D10" s="20">
        <v>35.695</v>
      </c>
    </row>
    <row r="11" spans="1:4" x14ac:dyDescent="0.25">
      <c r="B11" t="s">
        <v>934</v>
      </c>
      <c r="C11" s="20">
        <v>12.353</v>
      </c>
      <c r="D11" s="20">
        <v>24.097000000000001</v>
      </c>
    </row>
    <row r="12" spans="1:4" x14ac:dyDescent="0.25">
      <c r="B12" t="s">
        <v>63</v>
      </c>
      <c r="C12" s="20">
        <v>6.8090000000000002</v>
      </c>
      <c r="D12" s="20">
        <v>21.1</v>
      </c>
    </row>
    <row r="13" spans="1:4" x14ac:dyDescent="0.25">
      <c r="B13" t="s">
        <v>64</v>
      </c>
      <c r="C13" s="20">
        <v>3.399</v>
      </c>
      <c r="D13" s="20">
        <v>16.802</v>
      </c>
    </row>
    <row r="14" spans="1:4" x14ac:dyDescent="0.25">
      <c r="B14" t="s">
        <v>935</v>
      </c>
      <c r="C14" s="20">
        <v>55.308</v>
      </c>
      <c r="D14" s="20">
        <v>13.185</v>
      </c>
    </row>
    <row r="15" spans="1:4" x14ac:dyDescent="0.25">
      <c r="B15" t="s">
        <v>936</v>
      </c>
      <c r="C15" s="20">
        <v>17.948</v>
      </c>
      <c r="D15" s="20">
        <v>11.615</v>
      </c>
    </row>
    <row r="16" spans="1:4" x14ac:dyDescent="0.25">
      <c r="B16" t="s">
        <v>937</v>
      </c>
      <c r="C16" s="20">
        <v>6.5789999999999997</v>
      </c>
      <c r="D16" s="20">
        <v>10.91</v>
      </c>
    </row>
    <row r="17" spans="1:20" x14ac:dyDescent="0.25">
      <c r="B17" t="s">
        <v>65</v>
      </c>
      <c r="C17" s="20">
        <v>54.860999999999997</v>
      </c>
      <c r="D17" s="20">
        <v>7.3220000000000001</v>
      </c>
    </row>
    <row r="20" spans="1:20" x14ac:dyDescent="0.25">
      <c r="A20" s="3" t="s">
        <v>939</v>
      </c>
    </row>
    <row r="21" spans="1:20" x14ac:dyDescent="0.25">
      <c r="C21">
        <v>2003</v>
      </c>
      <c r="D21">
        <v>2004</v>
      </c>
      <c r="E21">
        <v>2005</v>
      </c>
      <c r="F21">
        <v>2006</v>
      </c>
      <c r="G21">
        <v>2007</v>
      </c>
      <c r="H21">
        <v>2008</v>
      </c>
      <c r="I21">
        <v>2009</v>
      </c>
      <c r="J21">
        <v>2010</v>
      </c>
      <c r="K21">
        <v>2011</v>
      </c>
      <c r="L21">
        <v>2012</v>
      </c>
      <c r="M21">
        <v>2013</v>
      </c>
      <c r="N21">
        <v>2014</v>
      </c>
      <c r="O21">
        <v>2015</v>
      </c>
      <c r="P21">
        <v>2016</v>
      </c>
      <c r="Q21">
        <v>2017</v>
      </c>
      <c r="R21">
        <v>2018</v>
      </c>
      <c r="S21">
        <v>2019</v>
      </c>
      <c r="T21">
        <v>2020</v>
      </c>
    </row>
    <row r="22" spans="1:20" x14ac:dyDescent="0.25">
      <c r="B22" t="s">
        <v>940</v>
      </c>
      <c r="C22" s="29">
        <v>0.17777554443263777</v>
      </c>
      <c r="D22" s="29">
        <v>0.19161733084619748</v>
      </c>
      <c r="E22" s="29">
        <v>0.18235460075027923</v>
      </c>
      <c r="F22" s="29">
        <v>0.17493872270835248</v>
      </c>
      <c r="G22" s="29">
        <v>0.17039983621995139</v>
      </c>
      <c r="H22" s="29">
        <v>0.16603798449141027</v>
      </c>
      <c r="I22" s="29">
        <v>0.16201894246860513</v>
      </c>
      <c r="J22" s="29">
        <v>0.16159458414038755</v>
      </c>
      <c r="K22" s="29">
        <v>0.1610283163684639</v>
      </c>
      <c r="L22" s="29">
        <v>0.15692662654140396</v>
      </c>
      <c r="M22" s="29">
        <v>0.15539857572468743</v>
      </c>
      <c r="N22" s="29">
        <v>0.15485707625875519</v>
      </c>
      <c r="O22" s="29">
        <v>0.15983733562283292</v>
      </c>
      <c r="P22" s="29">
        <v>0.15752592048761405</v>
      </c>
      <c r="Q22" s="29">
        <v>0.155472642089242</v>
      </c>
      <c r="R22" s="29">
        <v>0.1549438796850067</v>
      </c>
      <c r="S22" s="29">
        <v>0.1564003428648226</v>
      </c>
      <c r="T22" s="29">
        <v>0.15322199458202035</v>
      </c>
    </row>
    <row r="23" spans="1:20" x14ac:dyDescent="0.25">
      <c r="B23" t="s">
        <v>65</v>
      </c>
      <c r="C23" s="29">
        <v>0.22407361985199115</v>
      </c>
      <c r="D23" s="29">
        <v>0.19284581481283908</v>
      </c>
      <c r="E23" s="29">
        <v>0.18169458397585364</v>
      </c>
      <c r="F23" s="29">
        <v>0.1349478220494798</v>
      </c>
      <c r="G23" s="29">
        <v>0.12944099958997637</v>
      </c>
      <c r="H23" s="29">
        <v>0.11813402683722199</v>
      </c>
      <c r="I23" s="29">
        <v>0.11425716611025342</v>
      </c>
      <c r="J23" s="29">
        <v>0.10883638666630437</v>
      </c>
      <c r="K23" s="29">
        <v>0.10487956083219944</v>
      </c>
      <c r="L23" s="29">
        <v>0.10031833312800889</v>
      </c>
      <c r="M23" s="29">
        <v>9.8828475057961856E-2</v>
      </c>
      <c r="N23" s="29">
        <v>9.5113548170251735E-2</v>
      </c>
      <c r="O23" s="29">
        <v>9.7346698849454752E-2</v>
      </c>
      <c r="P23" s="29">
        <v>9.4827023984433351E-2</v>
      </c>
      <c r="Q23" s="29">
        <v>9.3734366394365401E-2</v>
      </c>
      <c r="R23" s="29">
        <v>9.3381261198612384E-2</v>
      </c>
      <c r="S23" s="29">
        <v>9.0778664686222033E-2</v>
      </c>
      <c r="T23" s="29">
        <v>8.080102105146468E-2</v>
      </c>
    </row>
    <row r="24" spans="1:20" x14ac:dyDescent="0.25">
      <c r="B24" t="s">
        <v>941</v>
      </c>
      <c r="C24" s="29">
        <v>0.64293548310864079</v>
      </c>
      <c r="D24" s="29">
        <v>0.70950193800868822</v>
      </c>
      <c r="E24" s="29">
        <v>0.75184595263172349</v>
      </c>
      <c r="F24" s="29">
        <v>0.75048768873354466</v>
      </c>
      <c r="G24" s="29">
        <v>0.73624979086672471</v>
      </c>
      <c r="H24" s="29">
        <v>0.71461357403067205</v>
      </c>
      <c r="I24" s="29">
        <v>0.72639013671379726</v>
      </c>
      <c r="J24" s="29">
        <v>0.72631270501762968</v>
      </c>
      <c r="K24" s="29">
        <v>0.71662988126119209</v>
      </c>
      <c r="L24" s="29">
        <v>0.72474258400324076</v>
      </c>
      <c r="M24" s="29">
        <v>0.75310735899786774</v>
      </c>
      <c r="N24" s="29">
        <v>0.73753323428900575</v>
      </c>
      <c r="O24" s="29">
        <v>0.77686889050979457</v>
      </c>
      <c r="P24" s="29">
        <v>0.75632100109490319</v>
      </c>
      <c r="Q24" s="29">
        <v>0.73225944636002238</v>
      </c>
      <c r="R24" s="29">
        <v>0.69951645088279668</v>
      </c>
      <c r="S24" s="29">
        <v>0.67600580536029864</v>
      </c>
      <c r="T24" s="29">
        <v>0.57968261621162764</v>
      </c>
    </row>
    <row r="25" spans="1:20" x14ac:dyDescent="0.25">
      <c r="B25" t="s">
        <v>942</v>
      </c>
      <c r="C25" s="29">
        <v>9.5707629490674045E-2</v>
      </c>
      <c r="D25" s="29">
        <v>9.6969121051519738E-2</v>
      </c>
      <c r="E25" s="29">
        <v>9.290944390906572E-2</v>
      </c>
      <c r="F25" s="29">
        <v>8.9600739912218827E-2</v>
      </c>
      <c r="G25" s="29">
        <v>8.909492496012926E-2</v>
      </c>
      <c r="H25" s="29">
        <v>8.5034906139527119E-2</v>
      </c>
      <c r="I25" s="29">
        <v>8.4535622389586465E-2</v>
      </c>
      <c r="J25" s="29">
        <v>8.330845231076997E-2</v>
      </c>
      <c r="K25" s="29">
        <v>8.1659064677565923E-2</v>
      </c>
      <c r="L25" s="29">
        <v>7.4797892539728336E-2</v>
      </c>
      <c r="M25" s="29">
        <v>7.4297713711954871E-2</v>
      </c>
      <c r="N25" s="29">
        <v>7.1762364640273218E-2</v>
      </c>
      <c r="O25" s="29">
        <v>7.5492358265340717E-2</v>
      </c>
      <c r="P25" s="29">
        <v>7.3539683537769934E-2</v>
      </c>
      <c r="Q25" s="29">
        <v>7.0763936718884174E-2</v>
      </c>
      <c r="R25" s="29">
        <v>6.7675294738841443E-2</v>
      </c>
      <c r="S25" s="29">
        <v>6.6366831331053824E-2</v>
      </c>
      <c r="T25" s="29">
        <v>6.466763235882414E-2</v>
      </c>
    </row>
    <row r="26" spans="1:20" x14ac:dyDescent="0.25">
      <c r="B26" t="s">
        <v>943</v>
      </c>
      <c r="C26" s="29">
        <v>1.2876243123656927</v>
      </c>
      <c r="D26" s="29">
        <v>1.2323398615720123</v>
      </c>
      <c r="E26" s="29">
        <v>1.2220820073396028</v>
      </c>
      <c r="F26" s="29">
        <v>1.1851899717138821</v>
      </c>
      <c r="G26" s="29">
        <v>1.2108255990972123</v>
      </c>
      <c r="H26" s="29">
        <v>1.1853724078115602</v>
      </c>
      <c r="I26" s="29">
        <v>1.2149859561156613</v>
      </c>
      <c r="J26" s="29">
        <v>1.21264478507917</v>
      </c>
      <c r="K26" s="29">
        <v>1.2274850188106352</v>
      </c>
      <c r="L26" s="29">
        <v>1.2323936237969946</v>
      </c>
      <c r="M26" s="29">
        <v>1.2135809405232774</v>
      </c>
      <c r="N26" s="29">
        <v>1.077724499171286</v>
      </c>
      <c r="O26" s="29">
        <v>1.1027300430518621</v>
      </c>
      <c r="P26" s="29">
        <v>1.0645154101043823</v>
      </c>
      <c r="Q26" s="29">
        <v>1.0602264066489164</v>
      </c>
      <c r="R26" s="29">
        <v>1.0574143545608663</v>
      </c>
      <c r="S26" s="29">
        <v>1.0816982725199429</v>
      </c>
      <c r="T26" s="29">
        <v>1.1033465681191268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0BA8-3D22-488F-8E0E-88954AFC9620}">
  <dimension ref="A3:R5"/>
  <sheetViews>
    <sheetView workbookViewId="0">
      <selection activeCell="Q5" sqref="Q5"/>
    </sheetView>
  </sheetViews>
  <sheetFormatPr baseColWidth="10" defaultRowHeight="15" x14ac:dyDescent="0.25"/>
  <cols>
    <col min="2" max="2" width="35.85546875" customWidth="1"/>
  </cols>
  <sheetData>
    <row r="3" spans="1:18" x14ac:dyDescent="0.25">
      <c r="A3" s="3" t="s">
        <v>77</v>
      </c>
    </row>
    <row r="4" spans="1:18" x14ac:dyDescent="0.25">
      <c r="B4" s="5"/>
      <c r="C4" s="5" t="s">
        <v>524</v>
      </c>
      <c r="D4" s="5" t="s">
        <v>525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26</v>
      </c>
      <c r="L4" s="5" t="s">
        <v>27</v>
      </c>
      <c r="M4" s="5" t="s">
        <v>28</v>
      </c>
      <c r="N4" s="5" t="s">
        <v>29</v>
      </c>
      <c r="O4" s="5" t="s">
        <v>30</v>
      </c>
      <c r="P4" s="5" t="s">
        <v>59</v>
      </c>
      <c r="Q4" s="5" t="s">
        <v>60</v>
      </c>
      <c r="R4" s="5" t="s">
        <v>970</v>
      </c>
    </row>
    <row r="5" spans="1:18" x14ac:dyDescent="0.25">
      <c r="B5" s="5" t="s">
        <v>971</v>
      </c>
      <c r="C5" s="5">
        <v>-5.0738721664928561E-3</v>
      </c>
      <c r="D5" s="5">
        <v>4.4081062811346793E-2</v>
      </c>
      <c r="E5" s="5">
        <v>7.4360168788478634E-2</v>
      </c>
      <c r="F5" s="5">
        <v>4.1054001050025497E-2</v>
      </c>
      <c r="G5" s="5">
        <v>4.3277585667532814E-2</v>
      </c>
      <c r="H5" s="5">
        <v>3.0382520672064015E-2</v>
      </c>
      <c r="I5" s="5">
        <v>1.585818290719972E-2</v>
      </c>
      <c r="J5" s="5">
        <v>2.2352739859713477E-2</v>
      </c>
      <c r="K5" s="5">
        <v>2.8544402373252231E-2</v>
      </c>
      <c r="L5" s="5">
        <v>2.0819846912219848E-2</v>
      </c>
      <c r="M5" s="5">
        <v>3.9144670576183168E-3</v>
      </c>
      <c r="N5" s="5">
        <v>2.4409455949905789E-2</v>
      </c>
      <c r="O5" s="5">
        <v>2.3872280062772297E-2</v>
      </c>
      <c r="P5" s="5">
        <v>2.2460003464289516E-2</v>
      </c>
      <c r="Q5" s="5">
        <v>3.2416998068254842E-2</v>
      </c>
      <c r="R5" s="5">
        <v>-8.5675252226008846E-5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664B-7B4B-4350-8133-409B36F32515}">
  <dimension ref="A3:D12"/>
  <sheetViews>
    <sheetView workbookViewId="0">
      <selection activeCell="C12" sqref="C12"/>
    </sheetView>
  </sheetViews>
  <sheetFormatPr baseColWidth="10" defaultRowHeight="15" x14ac:dyDescent="0.25"/>
  <cols>
    <col min="2" max="2" width="35.42578125" bestFit="1" customWidth="1"/>
    <col min="5" max="5" width="32.7109375" customWidth="1"/>
  </cols>
  <sheetData>
    <row r="3" spans="1:4" x14ac:dyDescent="0.25">
      <c r="A3" s="3" t="s">
        <v>969</v>
      </c>
      <c r="B3" s="10" t="s">
        <v>68</v>
      </c>
      <c r="C3" s="5">
        <v>0.49399999999999999</v>
      </c>
      <c r="D3" s="29"/>
    </row>
    <row r="4" spans="1:4" x14ac:dyDescent="0.25">
      <c r="B4" s="10" t="s">
        <v>69</v>
      </c>
      <c r="C4" s="5">
        <v>0.21</v>
      </c>
    </row>
    <row r="5" spans="1:4" x14ac:dyDescent="0.25">
      <c r="B5" s="10" t="s">
        <v>70</v>
      </c>
      <c r="C5" s="5">
        <v>4.5999999999999999E-2</v>
      </c>
    </row>
    <row r="6" spans="1:4" x14ac:dyDescent="0.25">
      <c r="B6" s="10" t="s">
        <v>71</v>
      </c>
      <c r="C6" s="5">
        <v>0.02</v>
      </c>
    </row>
    <row r="7" spans="1:4" x14ac:dyDescent="0.25">
      <c r="B7" s="10" t="s">
        <v>72</v>
      </c>
      <c r="C7" s="5">
        <v>2.7E-2</v>
      </c>
    </row>
    <row r="8" spans="1:4" x14ac:dyDescent="0.25">
      <c r="B8" s="10" t="s">
        <v>73</v>
      </c>
      <c r="C8" s="5">
        <v>1.7999999999999999E-2</v>
      </c>
    </row>
    <row r="9" spans="1:4" x14ac:dyDescent="0.25">
      <c r="B9" s="10" t="s">
        <v>74</v>
      </c>
      <c r="C9" s="5">
        <v>3.5000000000000003E-2</v>
      </c>
    </row>
    <row r="10" spans="1:4" x14ac:dyDescent="0.25">
      <c r="B10" s="10" t="s">
        <v>75</v>
      </c>
      <c r="C10" s="5">
        <v>0.14000000000000001</v>
      </c>
    </row>
    <row r="11" spans="1:4" x14ac:dyDescent="0.25">
      <c r="B11" s="10" t="s">
        <v>76</v>
      </c>
      <c r="C11" s="5">
        <v>0.01</v>
      </c>
    </row>
    <row r="12" spans="1:4" x14ac:dyDescent="0.25">
      <c r="C12" s="32">
        <f>SUM(C3:C11)</f>
        <v>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tikk xmlns="54affb05-927f-49e1-bfd5-b883a1d45826">Tabeller</Tematikk>
    <Skriveansvar xmlns="54affb05-927f-49e1-bfd5-b883a1d458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0925FEBD049D4FB7D72334C06468C9" ma:contentTypeVersion="12" ma:contentTypeDescription="Opprett et nytt dokument." ma:contentTypeScope="" ma:versionID="b54d5370f6893390f6cd3e0aa847bbb4">
  <xsd:schema xmlns:xsd="http://www.w3.org/2001/XMLSchema" xmlns:xs="http://www.w3.org/2001/XMLSchema" xmlns:p="http://schemas.microsoft.com/office/2006/metadata/properties" xmlns:ns2="54affb05-927f-49e1-bfd5-b883a1d45826" xmlns:ns3="ec41e918-a456-49d0-b74a-bee12d86dd8e" targetNamespace="http://schemas.microsoft.com/office/2006/metadata/properties" ma:root="true" ma:fieldsID="2873ac95f7f698898dea0db9f5247c43" ns2:_="" ns3:_="">
    <xsd:import namespace="54affb05-927f-49e1-bfd5-b883a1d45826"/>
    <xsd:import namespace="ec41e918-a456-49d0-b74a-bee12d86dd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ematikk" minOccurs="0"/>
                <xsd:element ref="ns2:Skriveansvar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ffb05-927f-49e1-bfd5-b883a1d45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ematikk" ma:index="10" nillable="true" ma:displayName="Tematikk" ma:format="Dropdown" ma:internalName="Tematikk">
      <xsd:simpleType>
        <xsd:restriction base="dms:Choice">
          <xsd:enumeration value="Kapitler"/>
          <xsd:enumeration value="Vedlegg"/>
          <xsd:enumeration value="Figurer"/>
          <xsd:enumeration value="Tabeller"/>
          <xsd:enumeration value="Konsultasjonsnotater"/>
          <xsd:enumeration value="Demografiberegninger"/>
          <xsd:enumeration value="Presentasjoner"/>
          <xsd:enumeration value="Tidligere TBU-rapporter"/>
          <xsd:enumeration value="Annet"/>
        </xsd:restriction>
      </xsd:simpleType>
    </xsd:element>
    <xsd:element name="Skriveansvar" ma:index="11" nillable="true" ma:displayName="Skriveansvar" ma:internalName="Skriveansvar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1e918-a456-49d0-b74a-bee12d86dd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06EB4-9A33-4312-8677-2C4170E10DF5}">
  <ds:schemaRefs>
    <ds:schemaRef ds:uri="54affb05-927f-49e1-bfd5-b883a1d4582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c41e918-a456-49d0-b74a-bee12d86dd8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B3CB61-DE8C-4E94-974C-EF0D104BB7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D64CA4-B291-44BD-8CA7-C9890A29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ffb05-927f-49e1-bfd5-b883a1d45826"/>
    <ds:schemaRef ds:uri="ec41e918-a456-49d0-b74a-bee12d86dd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42</vt:i4>
      </vt:variant>
    </vt:vector>
  </HeadingPairs>
  <TitlesOfParts>
    <vt:vector size="42" baseType="lpstr">
      <vt:lpstr>Fig 2.1</vt:lpstr>
      <vt:lpstr>2.2.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5.1</vt:lpstr>
      <vt:lpstr>5.2</vt:lpstr>
      <vt:lpstr>5.3 </vt:lpstr>
      <vt:lpstr>5.4</vt:lpstr>
      <vt:lpstr>5.5</vt:lpstr>
      <vt:lpstr>5.6</vt:lpstr>
      <vt:lpstr>5.7</vt:lpstr>
      <vt:lpstr>5.8</vt:lpstr>
      <vt:lpstr>5.9</vt:lpstr>
      <vt:lpstr>5.10</vt:lpstr>
      <vt:lpstr>6.1</vt:lpstr>
      <vt:lpstr>6.2</vt:lpstr>
      <vt:lpstr>6.3</vt:lpstr>
      <vt:lpstr>6.4</vt:lpstr>
      <vt:lpstr>7.1</vt:lpstr>
      <vt:lpstr>7.2</vt:lpstr>
      <vt:lpstr>7.3</vt:lpstr>
      <vt:lpstr>7.4</vt:lpstr>
      <vt:lpstr>8.1</vt:lpstr>
      <vt:lpstr>9.1</vt:lpstr>
      <vt:lpstr>9.2</vt:lpstr>
      <vt:lpstr>10.1</vt:lpstr>
      <vt:lpstr>10.2</vt:lpstr>
      <vt:lpstr>10.3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Even Vaboen</dc:creator>
  <cp:lastModifiedBy>Reiersen Tormod</cp:lastModifiedBy>
  <dcterms:created xsi:type="dcterms:W3CDTF">2020-11-16T14:36:41Z</dcterms:created>
  <dcterms:modified xsi:type="dcterms:W3CDTF">2021-11-26T10:05:26Z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0x010100250925FEBD049D4FB7D72334C06468C9</vt:lpwstr>
  </property>
  <property fmtid="{D5CDD505-2E9C-101B-9397-08002B2CF9AE}" pid="3" name="MSIP_Label_da73a663-4204-480c-9ce8-a1a166c234ab_Enabled">
    <vt:lpwstr>true</vt:lpwstr>
  </property>
  <property fmtid="{D5CDD505-2E9C-101B-9397-08002B2CF9AE}" pid="4" name="MSIP_Label_da73a663-4204-480c-9ce8-a1a166c234ab_SetDate">
    <vt:lpwstr>2021-11-25T08:07:39Z</vt:lpwstr>
  </property>
  <property fmtid="{D5CDD505-2E9C-101B-9397-08002B2CF9AE}" pid="5" name="MSIP_Label_da73a663-4204-480c-9ce8-a1a166c234ab_Method">
    <vt:lpwstr>Standard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SiteId">
    <vt:lpwstr>f696e186-1c3b-44cd-bf76-5ace0e7007bd</vt:lpwstr>
  </property>
  <property fmtid="{D5CDD505-2E9C-101B-9397-08002B2CF9AE}" pid="8" name="MSIP_Label_da73a663-4204-480c-9ce8-a1a166c234ab_ActionId">
    <vt:lpwstr>9655d5b6-78af-4e98-b535-29596b800c83</vt:lpwstr>
  </property>
  <property fmtid="{D5CDD505-2E9C-101B-9397-08002B2CF9AE}" pid="9" name="MSIP_Label_da73a663-4204-480c-9ce8-a1a166c234ab_ContentBits">
    <vt:lpwstr>0</vt:lpwstr>
  </property>
</Properties>
</file>