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fil-0010.tjenester.u.dep.no\0300$\Hjem\kud5487\Documents\Flak gaveforsterkning\"/>
    </mc:Choice>
  </mc:AlternateContent>
  <xr:revisionPtr revIDLastSave="0" documentId="8_{1E3AC631-A4BB-4528-B3A2-27794BAF7923}" xr6:coauthVersionLast="46" xr6:coauthVersionMax="46" xr10:uidLastSave="{00000000-0000-0000-0000-000000000000}"/>
  <bookViews>
    <workbookView xWindow="-28920" yWindow="-1380" windowWidth="29040" windowHeight="17640" xr2:uid="{47025DFE-79D5-4641-9D7B-38EAACBC57D4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3" i="1" l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8" i="1"/>
  <c r="E147" i="1"/>
  <c r="E146" i="1"/>
  <c r="E145" i="1"/>
  <c r="E144" i="1"/>
  <c r="E143" i="1"/>
  <c r="E142" i="1"/>
  <c r="E140" i="1"/>
  <c r="A140" i="1"/>
  <c r="A142" i="1" s="1"/>
  <c r="A143" i="1" s="1"/>
  <c r="A144" i="1" s="1"/>
  <c r="A145" i="1" s="1"/>
  <c r="A146" i="1" s="1"/>
  <c r="A147" i="1" s="1"/>
  <c r="A148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E139" i="1"/>
  <c r="E138" i="1"/>
  <c r="E137" i="1"/>
  <c r="A137" i="1"/>
  <c r="A138" i="1" s="1"/>
  <c r="A139" i="1" s="1"/>
  <c r="E136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4" i="1"/>
  <c r="E43" i="1"/>
  <c r="E42" i="1"/>
  <c r="E41" i="1"/>
  <c r="E40" i="1"/>
  <c r="E39" i="1"/>
  <c r="E38" i="1"/>
  <c r="E37" i="1"/>
  <c r="E35" i="1"/>
  <c r="E34" i="1"/>
  <c r="E33" i="1"/>
  <c r="E32" i="1"/>
  <c r="A32" i="1"/>
  <c r="A33" i="1" s="1"/>
  <c r="A34" i="1" s="1"/>
  <c r="A35" i="1" s="1"/>
  <c r="A37" i="1" s="1"/>
  <c r="A38" i="1" s="1"/>
  <c r="A39" i="1" s="1"/>
  <c r="A40" i="1" s="1"/>
  <c r="A41" i="1" s="1"/>
  <c r="A42" i="1" s="1"/>
  <c r="A43" i="1" s="1"/>
  <c r="A44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E31" i="1"/>
  <c r="E29" i="1"/>
  <c r="E28" i="1"/>
  <c r="E27" i="1"/>
  <c r="E26" i="1"/>
  <c r="E25" i="1"/>
  <c r="E24" i="1"/>
  <c r="E23" i="1"/>
  <c r="E22" i="1"/>
  <c r="E21" i="1"/>
  <c r="E20" i="1"/>
  <c r="E19" i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E18" i="1"/>
  <c r="E16" i="1"/>
  <c r="E15" i="1"/>
  <c r="E14" i="1"/>
  <c r="E13" i="1"/>
  <c r="E12" i="1"/>
  <c r="E11" i="1"/>
  <c r="E10" i="1"/>
  <c r="E9" i="1"/>
  <c r="E8" i="1"/>
  <c r="E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E6" i="1"/>
</calcChain>
</file>

<file path=xl/sharedStrings.xml><?xml version="1.0" encoding="utf-8"?>
<sst xmlns="http://schemas.openxmlformats.org/spreadsheetml/2006/main" count="880" uniqueCount="499">
  <si>
    <t xml:space="preserve">Gaveforsterkning 2021 med givere og gaveformål </t>
  </si>
  <si>
    <t>Godkjente søknader som tildeles gaveforsterkning</t>
  </si>
  <si>
    <t>Antall</t>
  </si>
  <si>
    <t>Institusjon</t>
  </si>
  <si>
    <t>Gavebeløp</t>
  </si>
  <si>
    <t>Gaveforsterkning</t>
  </si>
  <si>
    <t>Givere</t>
  </si>
  <si>
    <t>Formålet med gavene</t>
  </si>
  <si>
    <t>Fylke</t>
  </si>
  <si>
    <t>Grimstad Kulturhus KF</t>
  </si>
  <si>
    <r>
      <rPr>
        <sz val="11"/>
        <rFont val="Calibri"/>
        <family val="2"/>
        <scheme val="minor"/>
      </rPr>
      <t>M&amp;M bolig</t>
    </r>
    <r>
      <rPr>
        <sz val="11"/>
        <color theme="1"/>
        <rFont val="Calibri"/>
        <family val="2"/>
        <scheme val="minor"/>
      </rPr>
      <t>, Mestergruppen Byggvare, Tomstad AS, Leif Gromstad Auto, Gromstad Motor Stoa AS, Skarpnes AS, Dialog EXE, Sparebanken Sør og fire privatpersoner</t>
    </r>
  </si>
  <si>
    <t>til utstyr til multisalen Pan</t>
  </si>
  <si>
    <t>Agder</t>
  </si>
  <si>
    <t>Kilden Teater og Konserthus</t>
  </si>
  <si>
    <t>Sparebanken Sør Gavefond</t>
  </si>
  <si>
    <t>til vekst og utvikling av kulturaktiviteter i landsdelen</t>
  </si>
  <si>
    <t>Stiftelsen Lingard Skuteminne</t>
  </si>
  <si>
    <t>flere private givere</t>
  </si>
  <si>
    <t>til drift og videreutvikling av den museale virksomheten</t>
  </si>
  <si>
    <t>Sørlandets Kunstmuseum</t>
  </si>
  <si>
    <t>AKO Foundation</t>
  </si>
  <si>
    <t>til museets prioriterte forberedelser mot Kunstsilo</t>
  </si>
  <si>
    <t>Vest-Agder-museet</t>
  </si>
  <si>
    <t>Sparebankstiftelsen SR-Bank</t>
  </si>
  <si>
    <t>til nytt publikumsbygg på Kristiansand kanonmuseum</t>
  </si>
  <si>
    <t>Sparebankstiftelsen DNB</t>
  </si>
  <si>
    <t>til utstillingen Krigsseilersyndromet</t>
  </si>
  <si>
    <t>Stiftelsen Kristiansand Kanonmuseum Møvig</t>
  </si>
  <si>
    <t>til utvidelse av parkeringsplassen på Møvig fort/Kristiansand Kanonmuseum</t>
  </si>
  <si>
    <t>Stiftelsen UNI</t>
  </si>
  <si>
    <t>til restaurering av stabbur</t>
  </si>
  <si>
    <t>til teaterforestilling og formidling</t>
  </si>
  <si>
    <t xml:space="preserve">Vest-Agder-museet </t>
  </si>
  <si>
    <t>Anno Museum</t>
  </si>
  <si>
    <t>til utskifting av tak på hovedbygning ved Norsk Utvandrermuseum</t>
  </si>
  <si>
    <t>Innlandet</t>
  </si>
  <si>
    <t>Gudbrandsdalsmusea</t>
  </si>
  <si>
    <t>til sikringstiltak i Jutulheimen bygdamuseum</t>
  </si>
  <si>
    <t>Norsk Litteraturfestival</t>
  </si>
  <si>
    <t>Sparebankstiftelsen DNB, Bergesenstiftelsen og Jostein Gaarder</t>
  </si>
  <si>
    <t>til Pegasus for alle 2021, til Norsk Litteraturfestival 2021 og til Bjørnsonprisen 2021.</t>
  </si>
  <si>
    <t>Sparebankstiftelsen DNB, Stiftelsen Fritt Ord, Sparebank1 Gudbrandsdal og Major og advokat Eivind Eckbos Legat</t>
  </si>
  <si>
    <t>til Pegasus 2021/22, til Norsk Litteraturfastival 2021, til Grønn Festival og til lesesirkel</t>
  </si>
  <si>
    <t>Norsk Skogfinsk Museum</t>
  </si>
  <si>
    <t>Bjørg Øverbys dødsbo</t>
  </si>
  <si>
    <t>til museet</t>
  </si>
  <si>
    <t>Stiftelsen Lillehammer museum</t>
  </si>
  <si>
    <t>til sikringstiltak til ny utstilling på Maihaugen</t>
  </si>
  <si>
    <t>Stiftelsen Lillehammer Museum</t>
  </si>
  <si>
    <t>til formidling</t>
  </si>
  <si>
    <t>Sparebankstiftelsen DNB og Stiftelsen UNI</t>
  </si>
  <si>
    <t>til Blikkåpner Lillehammer og til klima- og sikringstiltak</t>
  </si>
  <si>
    <t>Stoppested Verden</t>
  </si>
  <si>
    <t>Sparebankstiftelsen Hedmark</t>
  </si>
  <si>
    <t>til arbeidet med mangfold og inkludering</t>
  </si>
  <si>
    <t>Valdres sommersymfoni</t>
  </si>
  <si>
    <t>til videreutvikling av Valdres sommersymfoni</t>
  </si>
  <si>
    <t>SpareBank1 Hallingdal og Valdres</t>
  </si>
  <si>
    <t>Furestiftelsen</t>
  </si>
  <si>
    <t>til konserter med unge musikere</t>
  </si>
  <si>
    <t>Nynorsk kultursentrum</t>
  </si>
  <si>
    <t>Stiftelsen Fritt Ord og Sparebanken Søre Sunnmøre</t>
  </si>
  <si>
    <t>til Dei nynorske festspela 2021, til Litteraturdagane i Vinje 2021, til drift av Ivar Aasen-tunet/Nynorsk kultursentrum og til Litteraturhus i Møre og Romsdal 2021.</t>
  </si>
  <si>
    <t>Møre og Romsdal</t>
  </si>
  <si>
    <t>Stiftelsen Bjørnsonfestivalen</t>
  </si>
  <si>
    <t>SpareBank1 Nordvest, Romsdalsbanken, Varig Forsikring Nordmøre og Romsdal, Istad Kraft, Stiftelsen Fritt Ord og Sparebankstiftelsen SMN</t>
  </si>
  <si>
    <t>til gjennomføring av Bjørnsonfestivalen 2021 og til gjennomføring av prosjekt Litteraturhus i Møre og Romsdal 2021</t>
  </si>
  <si>
    <t>Stiftelsen Molde International Jazz Festival</t>
  </si>
  <si>
    <t>SpareBank1 SMN</t>
  </si>
  <si>
    <t>til arrangementet Moldejazz</t>
  </si>
  <si>
    <t>Tibe AS, Rema Franchise Norge AS - region Nordre Vestland og AS Norske Shell</t>
  </si>
  <si>
    <t>Glamox AS, Brunvoll AS, Oshaug Metall AS, Romsdals Budstikke AS, Bakehuset AS avd. Molde, DNB Bank Molde og Classic Norway</t>
  </si>
  <si>
    <t>Alstahaug Kystlag</t>
  </si>
  <si>
    <t>Gavstiftelsen Helgeland Sparebank</t>
  </si>
  <si>
    <t>til kystkulturen på Helgeland og båtbyggerhistorien</t>
  </si>
  <si>
    <t>Nordland</t>
  </si>
  <si>
    <t>Bodø kunstforening</t>
  </si>
  <si>
    <t>SpareBank1 SNN Samfunnsutbytte</t>
  </si>
  <si>
    <t>til oppgradering av lokalene til kunstforeningen i Moloveien</t>
  </si>
  <si>
    <t>Filmfond Nord AS</t>
  </si>
  <si>
    <t>SpareBank1 Nors-Norge</t>
  </si>
  <si>
    <t>til utvikling og produksjon av langfilm</t>
  </si>
  <si>
    <t>Stiftelsen Helgeland Museum</t>
  </si>
  <si>
    <t>SpareBank1 Nord-Norge Samfunnsløftet</t>
  </si>
  <si>
    <t>til prosjektet Liv Grannes - motstandskvinnen fra Mosjøen</t>
  </si>
  <si>
    <t>til til kamera/videoovervåningsanlegg ved Petter Dass-museet</t>
  </si>
  <si>
    <t>Stiftelsen Museum Nord - Hurtigrutemuseet</t>
  </si>
  <si>
    <t>til Hurtigrutemuseumsanlegget</t>
  </si>
  <si>
    <t>Træna Kystlag</t>
  </si>
  <si>
    <t>SpareBank1 Nord-Norge, Samfunnsutbytte</t>
  </si>
  <si>
    <t>til oppføring av Kystkultursenter</t>
  </si>
  <si>
    <t>Vitensenter Nordland</t>
  </si>
  <si>
    <t>Equinor, Rana Gruber, Celsa Armeringsstål, Gjensidigestiftelsen, Sparebankstiftelsen DNB og Coop Modt-Norge SA</t>
  </si>
  <si>
    <t>til utstilling og utstyr til vitensenteret</t>
  </si>
  <si>
    <t>Astrup Fearnley Museet AS</t>
  </si>
  <si>
    <t>Stiftelsen Hans Rasmus Astrup</t>
  </si>
  <si>
    <t>til drift av museet</t>
  </si>
  <si>
    <t>Oslo</t>
  </si>
  <si>
    <t>Alert Film</t>
  </si>
  <si>
    <t>Stiftelsen Fritt Ord og Bergesenstiftelsen</t>
  </si>
  <si>
    <t>til produksjonen Ingen hverdag mer</t>
  </si>
  <si>
    <t>Anders Sveaas' Almennyttige Fond</t>
  </si>
  <si>
    <t>AS Holding</t>
  </si>
  <si>
    <t>til innkjøp av en Stradivarius-fiolin</t>
  </si>
  <si>
    <t>Kistefos Skog AS</t>
  </si>
  <si>
    <t xml:space="preserve">Astrup Fearnley AS </t>
  </si>
  <si>
    <t>til prosjektet Kunsten i dag</t>
  </si>
  <si>
    <t>Black Box teater</t>
  </si>
  <si>
    <t>til produksjonen av Hør meg!</t>
  </si>
  <si>
    <t>C. Ludens Ringnes Stiftelse / Ekebergparken</t>
  </si>
  <si>
    <t>Tyns-Ring AS</t>
  </si>
  <si>
    <t>til Ekebergparkens kunst- og kulturformål</t>
  </si>
  <si>
    <t>De Unges Orkesterforbund</t>
  </si>
  <si>
    <t>til program for unge utøvere</t>
  </si>
  <si>
    <t>Den Norske Opera &amp; Ballett</t>
  </si>
  <si>
    <t>til Nasjonalballetten UNG</t>
  </si>
  <si>
    <t>til På tå hev-prosjekter</t>
  </si>
  <si>
    <t>Scatec Innovation AS</t>
  </si>
  <si>
    <t>Skibsreder Wilhelmsens Stiftelse</t>
  </si>
  <si>
    <t>til finansiering av Nasjonalballetten UNG</t>
  </si>
  <si>
    <t xml:space="preserve">Den Norske Opera &amp; Ballett </t>
  </si>
  <si>
    <t>Color Line AS</t>
  </si>
  <si>
    <t>til å utvikle barnekoret</t>
  </si>
  <si>
    <t>Det Norske Kammerorkester</t>
  </si>
  <si>
    <t xml:space="preserve">Sparebankstiftelsen DNB </t>
  </si>
  <si>
    <t>til kunstnerisk utvikling og drift, og til Veiviserprogram</t>
  </si>
  <si>
    <t>Det Norske Solistkor</t>
  </si>
  <si>
    <t>til opprettelse av Solistkoret UNG</t>
  </si>
  <si>
    <t>Dronning Sonjas Internasjonale Musikkonkurranse</t>
  </si>
  <si>
    <t xml:space="preserve">Lucy Høeghs Stiftelse </t>
  </si>
  <si>
    <t>til DSIMs virksomhet nasjonalt og internasjonalt</t>
  </si>
  <si>
    <t>Lindemans Legat</t>
  </si>
  <si>
    <t>Engegårdkvartetten</t>
  </si>
  <si>
    <t>Sparebankstiftelsen DNB og Bergesenstiftelsen</t>
  </si>
  <si>
    <t>til styrking av Engegårdkvartettens kunst- og kulturfaglige formål og planer. Dokumentasjon i dok 154.</t>
  </si>
  <si>
    <t>Ensemble Allegria</t>
  </si>
  <si>
    <t>Sparebankstiftelsen DNB, Furestiftelsen og Bergesenstiftelsen</t>
  </si>
  <si>
    <t>til kunstnerisk utvikling og prosjekttilskudd</t>
  </si>
  <si>
    <t>Forbundet Kysten</t>
  </si>
  <si>
    <t>til bygging av tradisjonsbåter og til Nytt liv i naust og sjøhus</t>
  </si>
  <si>
    <t>Foreningen !les</t>
  </si>
  <si>
    <t>33 givere</t>
  </si>
  <si>
    <t>støtte</t>
  </si>
  <si>
    <t>Fortidsminneforeningen</t>
  </si>
  <si>
    <t>Rangdi Unn Hovden</t>
  </si>
  <si>
    <t>til bygging av Urnes Verdensarvsenter</t>
  </si>
  <si>
    <t>Fortidsminneforeningen Oslo og Akershus</t>
  </si>
  <si>
    <t>til håndverkerkurs for barn</t>
  </si>
  <si>
    <t>Geitmyra matkultursenter for barn</t>
  </si>
  <si>
    <t>Eckbos Legat, Sparebankstiftelsen DNB og Bergesenstiftelsen</t>
  </si>
  <si>
    <t>til drivhus, til etablering av to nye matkultursentere og til prosjektet "Sammen rundt matbordet"</t>
  </si>
  <si>
    <t xml:space="preserve">Improbasen </t>
  </si>
  <si>
    <t>til jazzopplæring, talentutvikling, konsertvirksomhet og innkjøp av musikkinstrumenter</t>
  </si>
  <si>
    <t>Kloden AS</t>
  </si>
  <si>
    <t>til teknisk utstyr</t>
  </si>
  <si>
    <t>Korpsnett Norge</t>
  </si>
  <si>
    <t>til Program for Unge Utøvere</t>
  </si>
  <si>
    <t>Munchmuseet</t>
  </si>
  <si>
    <t>Bergesens Almennyttige Stiftelse</t>
  </si>
  <si>
    <t>til komplettkatalogisering, digitalisering og digital publisering og til utgivelse av Munch-biografi</t>
  </si>
  <si>
    <t>Nordisk Film Productions AS</t>
  </si>
  <si>
    <t>Sparebanken Narvik</t>
  </si>
  <si>
    <t>til skolefilmopplegg knyttet til filmen "Kampen om Narvik"</t>
  </si>
  <si>
    <t>Norges kulturvernforbund</t>
  </si>
  <si>
    <t>til inkluderingstiltak for Kulturminnedagene</t>
  </si>
  <si>
    <t>Norsk Forening for Fartøyvern</t>
  </si>
  <si>
    <t>til kompetanse og aktivitet i tradisjonelle håndverk og sjømannskap</t>
  </si>
  <si>
    <t>Norsk Teknisk Museum</t>
  </si>
  <si>
    <t>Stiftelsen Fritt Ord</t>
  </si>
  <si>
    <t>til utstillingskatalog</t>
  </si>
  <si>
    <t>Norsk Telegrambyrå AS</t>
  </si>
  <si>
    <t>Blommenholm Industrier AS</t>
  </si>
  <si>
    <t>til digitalisering av historisk bildearkiv</t>
  </si>
  <si>
    <t>Norske Kunstforeninger</t>
  </si>
  <si>
    <t>til formidling av samisk kunst og kultur</t>
  </si>
  <si>
    <t>til kunstprosjektet NåDa</t>
  </si>
  <si>
    <t>Oslo Museum</t>
  </si>
  <si>
    <t>til prosjektet "Et sted å henge" på Internasjonalt Museum</t>
  </si>
  <si>
    <t>Oslo-Filharmonien</t>
  </si>
  <si>
    <t>Bergesenstiftelsen</t>
  </si>
  <si>
    <t>til gjennomføring av Nobelkonserten 2021</t>
  </si>
  <si>
    <t>Parkteatret Scene</t>
  </si>
  <si>
    <t>Stageway Talent AS</t>
  </si>
  <si>
    <t>driftsstøtte</t>
  </si>
  <si>
    <t>Rom for Dans</t>
  </si>
  <si>
    <t>til prosjekter for barn og unge</t>
  </si>
  <si>
    <t>Stiftelsen Christian Radich</t>
  </si>
  <si>
    <t>Stiftelsen Det Norske Veritas, A Wilhelmsen Foundation, Leif Høegh Stiftelse, Sparebankstiftelsen DNB, Stiftelsen UNI, Golar Management Norway AS, Klaveness Stiftelsen, Bergesenstiftelsen og Skuld</t>
  </si>
  <si>
    <t>til vedlikehold og drift</t>
  </si>
  <si>
    <t>Christian Radichs Venner, Bonheur ASA og Major og Adv Eivind EckbosLegat</t>
  </si>
  <si>
    <t>til vedlikehold av skuta</t>
  </si>
  <si>
    <t>Stiftelsen Edvard Munchs Atelier</t>
  </si>
  <si>
    <t>Farvatn AS</t>
  </si>
  <si>
    <t>til utvikling og tilgjengeliggjøring av Edvard Munchs Ekely eiendom</t>
  </si>
  <si>
    <t>til sikkerhet og sikring</t>
  </si>
  <si>
    <t>Stiftelsen Litteraturhuset Oslo</t>
  </si>
  <si>
    <t>til koronatilpasset program og driftsstøtte</t>
  </si>
  <si>
    <t>til forfattermøter og til formidling til skoler.</t>
  </si>
  <si>
    <t>Stiftelsen Norsk Folkemuseum</t>
  </si>
  <si>
    <t>til utstillingsprosjekt</t>
  </si>
  <si>
    <t>til rekonstruksjon av vikingbåt</t>
  </si>
  <si>
    <t>Stiftelsen Scheibler, Bergesens Almennyttige Stiftelse, Inge Steenslands Stiftelse og Hans Herman Horns Stiftelse</t>
  </si>
  <si>
    <t>til ungdomsprosjeket "Svanen søker mannskap" og til veteranprosjektet "Medvind"</t>
  </si>
  <si>
    <t>til utstillingsarbeid Revolusjonstid i Wergelands Hus</t>
  </si>
  <si>
    <t>Stiftelsen Skapia</t>
  </si>
  <si>
    <t>til utstyr til Havlyd og tilsvarende konsepter og til Veslefrikk og U-trykk</t>
  </si>
  <si>
    <t>Stitelsen Akershus festning for kunst og kultur</t>
  </si>
  <si>
    <t>til bygging av trapp på Karpedammen scene</t>
  </si>
  <si>
    <t>Sykehusklovnene</t>
  </si>
  <si>
    <t>privatpersoner/innsamling</t>
  </si>
  <si>
    <t>til Sykehusklovnenes arbeid</t>
  </si>
  <si>
    <t>innbetalinger fra privatpersoner</t>
  </si>
  <si>
    <t>Puzzel AS/folkefinansiering</t>
  </si>
  <si>
    <t>Folkefinansiering via Adstate</t>
  </si>
  <si>
    <t>Kremmerhuset AS</t>
  </si>
  <si>
    <t>Interflora Norge SA</t>
  </si>
  <si>
    <t>Sprell Butikk AS</t>
  </si>
  <si>
    <t>Mspa AS</t>
  </si>
  <si>
    <t>Sparebanken Vest</t>
  </si>
  <si>
    <t>O. Kavli AS</t>
  </si>
  <si>
    <t>Sibelco Nordic AS</t>
  </si>
  <si>
    <t>Orkla Helth AS</t>
  </si>
  <si>
    <t>Innsamling vis NETS</t>
  </si>
  <si>
    <t>innsamling</t>
  </si>
  <si>
    <t>Storebrand Asset Management AS</t>
  </si>
  <si>
    <t>Innsamling</t>
  </si>
  <si>
    <t>Tenthaus</t>
  </si>
  <si>
    <t>til kunstprosjektet P1 - mobilt atelier</t>
  </si>
  <si>
    <t>Ultima Oslo Contemporary Music Festival</t>
  </si>
  <si>
    <t>til publikumsutvikling</t>
  </si>
  <si>
    <t>Ung i Kor</t>
  </si>
  <si>
    <t>til nasjonale ensembler, mestermøter, unge ledere dirigentsatsing, inkludering og rekruttering</t>
  </si>
  <si>
    <t>Vi, Vii AS</t>
  </si>
  <si>
    <t>Florian Ricard</t>
  </si>
  <si>
    <t>til produksjon av en serie med kunstverk</t>
  </si>
  <si>
    <t>Voksenåsen senter for svensk-norsk samarbeid</t>
  </si>
  <si>
    <t>Svensk-norska samarbetsfonden og Sparebankstiftelsen DNB Dextra</t>
  </si>
  <si>
    <t>til Sommerakademi Voksenåsen og til Unge musikkutøvere.</t>
  </si>
  <si>
    <t>Major og advokat Eivind Eckbos legat</t>
  </si>
  <si>
    <t>til Sommerakademi Voksenåsen 2021</t>
  </si>
  <si>
    <t>Østnorsk jazzsenter</t>
  </si>
  <si>
    <t>til musikkformidling, opplæring og rekruttering</t>
  </si>
  <si>
    <t>Museum Stavanger AS</t>
  </si>
  <si>
    <t>Veen Eiendom AS</t>
  </si>
  <si>
    <t>til Bill Viola</t>
  </si>
  <si>
    <t>Rogaland</t>
  </si>
  <si>
    <t>Dalane Folkemuseum</t>
  </si>
  <si>
    <t>Aramis</t>
  </si>
  <si>
    <t>til bygging av Jøssingfjord Vitenmuseum</t>
  </si>
  <si>
    <t>Den norske filmfestivalen AS</t>
  </si>
  <si>
    <t xml:space="preserve">Haugaland Kraft, Haugesund Sparebank, Stiftelsen Fritt Ord, Norske Filmdistributørers forening, Nordisk Film &amp; TV Fond og TADA </t>
  </si>
  <si>
    <t>til videreutvikling av Den norske filmfestivalen</t>
  </si>
  <si>
    <t>Filmhimmelen 1 AS</t>
  </si>
  <si>
    <t>til dokumentarfilmen Videokongen</t>
  </si>
  <si>
    <t>KFUK-KFUM Haugesund</t>
  </si>
  <si>
    <t>Gjensidigestiftelsen og SR-stiftelsen</t>
  </si>
  <si>
    <t>til oppussing, workshop og kunstmateriell</t>
  </si>
  <si>
    <t>ChristianBjelland &amp; Co AS</t>
  </si>
  <si>
    <t>til fornying av utstilling på Norsk Hermetikkmuseum</t>
  </si>
  <si>
    <t>Terra Foundation og Equinor</t>
  </si>
  <si>
    <t>til utstilling og prosjekt</t>
  </si>
  <si>
    <t>Sparebankstiftelsen SR-bank</t>
  </si>
  <si>
    <t>til prosjektet "Maktens havn"</t>
  </si>
  <si>
    <t>Piraya Film AS</t>
  </si>
  <si>
    <t>til utvikling av dokumentarfilm</t>
  </si>
  <si>
    <t>Stavanger konserthus IKS</t>
  </si>
  <si>
    <t>Inge Steensland Stiftelsen</t>
  </si>
  <si>
    <t>til konsertserien Barnas konserthus</t>
  </si>
  <si>
    <t>Sølvberget bibliotek og kulturhus</t>
  </si>
  <si>
    <t>til bøker til de yngste</t>
  </si>
  <si>
    <t>Unge SPOR</t>
  </si>
  <si>
    <t>Sparebankstiftelsen Sparebanken Vest</t>
  </si>
  <si>
    <t>til arbeider i kulturhuset Kulturbanken</t>
  </si>
  <si>
    <t>Hammerfest kommune</t>
  </si>
  <si>
    <t>til restaurering og bevaring av bygg på Fuglenesodden</t>
  </si>
  <si>
    <t>Troms og Finnmark</t>
  </si>
  <si>
    <t>Tvibit v/Tromsø kommune</t>
  </si>
  <si>
    <t>Sparebankstiftelsen SpareBank1 Nord-Norge</t>
  </si>
  <si>
    <t>til utvikling av Tvibitstigen</t>
  </si>
  <si>
    <t>Nordlysfestivalen</t>
  </si>
  <si>
    <t>SpareBank1 Nord-Norge</t>
  </si>
  <si>
    <t>til bestillingsverk</t>
  </si>
  <si>
    <t>Nordnorsk vitensenter</t>
  </si>
  <si>
    <t>Gjensidigestiftelsen</t>
  </si>
  <si>
    <t>til interaktiv utstilling</t>
  </si>
  <si>
    <t>til gjennomføring av program for nye media og kreativ teknologi 2020.</t>
  </si>
  <si>
    <t>Trondheim Jazzorkester</t>
  </si>
  <si>
    <t>til Trondheim Jazzorkesters stipendiat for unge talenter</t>
  </si>
  <si>
    <t>Trøndelag</t>
  </si>
  <si>
    <t>Kunsthall Trondheim</t>
  </si>
  <si>
    <t>Mistra Stiftelsen for miljøstrategisk forskning, Brødrene Kverneland AS, Aktiebolaget Industricentralen, SpareBank1 SMN, Bergesenstiftelsen og Calparoso Servicios Generales</t>
  </si>
  <si>
    <t>til kunsthallens virksomhet</t>
  </si>
  <si>
    <t>Museene i Sør-Trøndelag AS</t>
  </si>
  <si>
    <t>Konsul Christian Anker Bachkes Fond</t>
  </si>
  <si>
    <t>til oppgradering av Ringves faste utstillinger</t>
  </si>
  <si>
    <t>Hans Nissen og Hustrus Stiftelse</t>
  </si>
  <si>
    <t>til restaurering av Nissengården</t>
  </si>
  <si>
    <t>Orkesterakademiet KonstKnekt</t>
  </si>
  <si>
    <t>Sparebankstiftelsen Dextra Musica</t>
  </si>
  <si>
    <t>til utvikling av unge norske musikere innen klassisk musikk</t>
  </si>
  <si>
    <t>Stiftelsen Trondheimsolistene</t>
  </si>
  <si>
    <t>til videreføring og utvikling av Trondheimsolistenes rolle som kulturformidler</t>
  </si>
  <si>
    <t>Vinterfestspill i Bergstaden</t>
  </si>
  <si>
    <t>Rørosbanken, Røros Tweed AS, NIKI AS, Skogan Gård/Vicama AS og SVS Holding</t>
  </si>
  <si>
    <t>bidrag til å få høy kvalitet på kunstnere til Vinterfestspill</t>
  </si>
  <si>
    <t>Stiftelsen KNM Narvik</t>
  </si>
  <si>
    <t>Venneforeningen KNM Narvik</t>
  </si>
  <si>
    <t>til museal utvikling</t>
  </si>
  <si>
    <t>Vestfold og Telemark</t>
  </si>
  <si>
    <t>Grenland Friteater</t>
  </si>
  <si>
    <t>Øygarden Eiendom, Bratsberg Eiendom Drift AS, Sparebanken Sør og Eramet Norway AS</t>
  </si>
  <si>
    <t>til å gjennomføre og videreutvikle Grenland Friteaters kunstneriske virke.</t>
  </si>
  <si>
    <t>Porsgrund Historielag</t>
  </si>
  <si>
    <t>Inger Andersen Kise og Stiftelsen Porsgrunnsmuseene</t>
  </si>
  <si>
    <t>til Toll- og sjøfartsprosjektet</t>
  </si>
  <si>
    <t>Sandefjord kommune</t>
  </si>
  <si>
    <t>Odd Gleditsch AS</t>
  </si>
  <si>
    <t>til prosjektet Fleksibel kulturarena</t>
  </si>
  <si>
    <t>Sparebank1 Stiftelsen BV</t>
  </si>
  <si>
    <t>til "Fleksibel kulturarena"</t>
  </si>
  <si>
    <t>St.Frans menighet</t>
  </si>
  <si>
    <t>fra private givere</t>
  </si>
  <si>
    <t>til nytt orgel</t>
  </si>
  <si>
    <t>Stiftelsen Fagertun</t>
  </si>
  <si>
    <t>Sparebankstiftelsen DNB, Sparebankstiftelsen Nøtterøy-Tønsberg, Nøtterøy Historielag</t>
  </si>
  <si>
    <t>til oppføring av verksted og lagerbygg, til ny smie og driftsstøtte</t>
  </si>
  <si>
    <t>Leif Høegh Stiftelse</t>
  </si>
  <si>
    <t>til museumsformidling på KNM Narvik</t>
  </si>
  <si>
    <t>Stiftelsen Kunsthall Grenland</t>
  </si>
  <si>
    <t>etablering av porselensverksted på PP</t>
  </si>
  <si>
    <t>Sparebankstiftelsen Telemark-Grenland/SpareBank1 Telemark</t>
  </si>
  <si>
    <t>til etablering av porselensverksted på PP</t>
  </si>
  <si>
    <t>Telemark museum</t>
  </si>
  <si>
    <t>Den Norske Handelsstands Understøttelsesfond</t>
  </si>
  <si>
    <t>til arbeid ved Henrik Ibsen Museum på Venstøp</t>
  </si>
  <si>
    <t>Vestfoldmuseene IKS</t>
  </si>
  <si>
    <t>Tønsberg Arbeiderforening</t>
  </si>
  <si>
    <t>til utvikling av eksisterende bygninger og bygningsmessige kostnader ved Slottsfjellmuseet.</t>
  </si>
  <si>
    <t>Sparebankstiftelsen DNB og Venneforeningen Southern Actor</t>
  </si>
  <si>
    <t>til teatervandringer og til slukkeanlegg til hvalbåten Southern Actor</t>
  </si>
  <si>
    <t>Eikanger-Bjørsvik Musikklag</t>
  </si>
  <si>
    <t>Urdals Minnefond</t>
  </si>
  <si>
    <t>til utvikling og opplæring av musikantar i korpset</t>
  </si>
  <si>
    <t>Vestland</t>
  </si>
  <si>
    <t>Aldeles AS</t>
  </si>
  <si>
    <t>til prosjektene "Gudnasons rapp" og "Vinden snur"</t>
  </si>
  <si>
    <t>Stiftelsen Fritt Ord og SpareBank1 Søre Sunnmøre</t>
  </si>
  <si>
    <t>til flere prosjekter</t>
  </si>
  <si>
    <t>Baroniet Rosendal</t>
  </si>
  <si>
    <t>Meteva V/Trond Mohn, Bara Eiendom AS, Stiftelsen Kristian Gerhard Jebsen og Sparebankstiftelsen DNB</t>
  </si>
  <si>
    <t>til restaurering av hus og anlegg i Rosendal Have og til til Rosendal Kammermusikkfestival</t>
  </si>
  <si>
    <t>Bergen internasjonale filmfestival</t>
  </si>
  <si>
    <t>Stiftelsen Fritt Ord og Sparebanken Vest</t>
  </si>
  <si>
    <t>til Cine Latino 2021, til Engen Kino og til diverse prosjekter</t>
  </si>
  <si>
    <t>Bergen internasjonale filmfestival AS</t>
  </si>
  <si>
    <t>til Checkpoints og til dokumentarfilmvisninger i skolen</t>
  </si>
  <si>
    <t>Bergen internasjonale litteraturfestival for sakprosa og skjønnlitteratur</t>
  </si>
  <si>
    <t>Stiftelsen Fritt Ord, NFFO og Bergesenstiftelsen</t>
  </si>
  <si>
    <t>til prosjekter og til sakprosaprogrammet på festivalen.</t>
  </si>
  <si>
    <t>Bergen Lights</t>
  </si>
  <si>
    <t>til barne- og ungdomsprosjektet under Bergen internasjonale lysfestival</t>
  </si>
  <si>
    <t>Bergen Nasjonale Opera</t>
  </si>
  <si>
    <t>til operaakademi på Vestland</t>
  </si>
  <si>
    <t>Bymuseet i Bergen</t>
  </si>
  <si>
    <t>Vestenfjeldske Bykreditts Stiftelse</t>
  </si>
  <si>
    <t>til restaurering av Embetsmannens hus i Gamle bergen</t>
  </si>
  <si>
    <t>Meteva V/Trond Mohn</t>
  </si>
  <si>
    <t>til konsertproduksjonar, konsertturnear, innkjøp av instrument, opplæringsprogram og utbetring av akustikktilhøva i Musikkhuset</t>
  </si>
  <si>
    <t>Festspillene i Bergen</t>
  </si>
  <si>
    <t>EGD Holding AS, Grieg Foundation, Louise og Øystein Storebø, Music Norway, Sparebankstiftelsen DNB, Westfal-Larsen Almennyttige Fond og Yvonne og Bjarne Rieber v/AS Rika</t>
  </si>
  <si>
    <t>til Festspillene</t>
  </si>
  <si>
    <t>Terje Lønne</t>
  </si>
  <si>
    <t>JO Odfjell AS, Vest-Finans Eiendom AS v/Yngvill Nydal og Ingolf Dahm og Strømberggruppen</t>
  </si>
  <si>
    <t>Foreningen Vill Vill Vest</t>
  </si>
  <si>
    <t>til Vill Vill Vest 2021</t>
  </si>
  <si>
    <t>Gelton Media AS/Oddakonsertene</t>
  </si>
  <si>
    <t>Lyse Kraft DA og Sparebankstiftinga Hardanger</t>
  </si>
  <si>
    <t>til utgivelse av musikk og til produksjon av konserter</t>
  </si>
  <si>
    <t>Hardanger og Voss museum</t>
  </si>
  <si>
    <t>Voss Veksel- og Landmannsbank og Museumslaget Voss folkemuseum</t>
  </si>
  <si>
    <t>til ny basisutstilling ved Voss folkemuseum</t>
  </si>
  <si>
    <t>KODE Kunstmuseum og komponisthjem</t>
  </si>
  <si>
    <t>til Astrup Vision of Norway-utstilling</t>
  </si>
  <si>
    <t>Vestlandske Kunstindustrimuseum/Fondet til fremme av VK oppgaver og Anne Brugh Singers stipendfond</t>
  </si>
  <si>
    <t>til innkjøp av kunst</t>
  </si>
  <si>
    <t>til Astrupsenteret</t>
  </si>
  <si>
    <t>KODE Kunstmuseum og Komponisthjem</t>
  </si>
  <si>
    <t>Stiftelsen Stenersen Samling</t>
  </si>
  <si>
    <t>til utstilling om Rolf Stenersens gave til Bergen og Oslo</t>
  </si>
  <si>
    <t>Litteraturhuset i Bergen</t>
  </si>
  <si>
    <t>til program og drift</t>
  </si>
  <si>
    <t>til litteraturhusets program og drift</t>
  </si>
  <si>
    <t>Mer film i vest</t>
  </si>
  <si>
    <t>Odfjell</t>
  </si>
  <si>
    <t>til produksjon av film</t>
  </si>
  <si>
    <t>Musikkselskapet Harmonien</t>
  </si>
  <si>
    <t>Stiftelsen Kristian Gerhard Jebsen</t>
  </si>
  <si>
    <t>til Bergenphilive</t>
  </si>
  <si>
    <t>Norges Musikkorps Forbund</t>
  </si>
  <si>
    <t>Oseana Kunst og Kultursenter</t>
  </si>
  <si>
    <t>Kavlifondet</t>
  </si>
  <si>
    <t>til streaming av forestillinger til helseinstitusjoner</t>
  </si>
  <si>
    <t>Fana Sparebank gavefond og Sparebanken Vest</t>
  </si>
  <si>
    <t>til bærekraftsarbeid/Lydløs festival</t>
  </si>
  <si>
    <t>Rosendalstiftinga</t>
  </si>
  <si>
    <t>til å produsera Ei kort fortelling om historia til Livet på Jorda</t>
  </si>
  <si>
    <t>Stiftelsen Bergen Kjøtt</t>
  </si>
  <si>
    <t>til møteplass for nærmiljøet</t>
  </si>
  <si>
    <t>EGD Holding AS</t>
  </si>
  <si>
    <t>til drift</t>
  </si>
  <si>
    <t>Stiftelsen Bergen Music Fest</t>
  </si>
  <si>
    <t>Agenda Vestlandet</t>
  </si>
  <si>
    <t>til samfunnsgagnende og nyskapende aktiviteter</t>
  </si>
  <si>
    <t>Stiftelsen Bergen Nasjonale Opera</t>
  </si>
  <si>
    <t>Grieg Foundation</t>
  </si>
  <si>
    <t>Stiftelsen Bymuseet i Bergen</t>
  </si>
  <si>
    <t>til lukking av el-avvik ved Gamle Bergen museum</t>
  </si>
  <si>
    <t>Stiftelsen Fargespill</t>
  </si>
  <si>
    <t>OBOS og Sparebankstiftelsen DNB</t>
  </si>
  <si>
    <t>støtte til Fargespill</t>
  </si>
  <si>
    <t>Grieg Foundation og Sparebankstiftelsen DNB</t>
  </si>
  <si>
    <t>til gjennomføring av Fargespill og Flere Farger (flere steder i Norge)</t>
  </si>
  <si>
    <t>Stiftelsen Musikkselskapet Harmonien</t>
  </si>
  <si>
    <t>til forprosjektering Griegkvartalet</t>
  </si>
  <si>
    <t>til orkesterets årlige sommerkonserter, til pedagogisk arbeid rettet mot barn og unge og til styrking og videreutvikling av Bergen Filharmoniske Ungdomsorkester.</t>
  </si>
  <si>
    <t>Tekstallmenningen - tidsskrift og småforlagssentralen</t>
  </si>
  <si>
    <t xml:space="preserve">Stiftelsen Fritt Ord </t>
  </si>
  <si>
    <t>støtte til Teksallmenningen</t>
  </si>
  <si>
    <t>Vestlandske Teatersenter</t>
  </si>
  <si>
    <t>Bærum Kulturhus</t>
  </si>
  <si>
    <t>Asker og Bærum Boligbyggelag</t>
  </si>
  <si>
    <t>til styrking av kulturhuset og formidling av kulturopplevelser</t>
  </si>
  <si>
    <t>Viken</t>
  </si>
  <si>
    <t>Bøndernes Hus Venner</t>
  </si>
  <si>
    <t>til Kulturbygget Bøndernes Hus</t>
  </si>
  <si>
    <t>Det Norske Blåseensemble</t>
  </si>
  <si>
    <t>til publikumsutvikling i Østfold 2021</t>
  </si>
  <si>
    <t>Drammen Scener</t>
  </si>
  <si>
    <t>Sparebanken Øst</t>
  </si>
  <si>
    <t>til kulturarrangementer og aktiviteter i Drammen</t>
  </si>
  <si>
    <t>Fargespill Østfold</t>
  </si>
  <si>
    <t>SpareBank1 stiftelsen Halden og Berg Sparebank</t>
  </si>
  <si>
    <t>til gjennomføring av konserter og til utvikling av organisasjonen</t>
  </si>
  <si>
    <t>Henie Onstad kunstsenter</t>
  </si>
  <si>
    <t>Lise Wilhelmsens fond AS</t>
  </si>
  <si>
    <t>til kunstpris, utstilling og markedsføring</t>
  </si>
  <si>
    <t>Sanden AS, Aars AS, ABG Sundal Collier, Varner AS og Rema 1000</t>
  </si>
  <si>
    <t>årlig støtte til fotosatsning</t>
  </si>
  <si>
    <t>Henie Onstad Kunstsenter</t>
  </si>
  <si>
    <t>Aars AS</t>
  </si>
  <si>
    <t>til Visningen av new Vision</t>
  </si>
  <si>
    <t>Inspiria Science Center AS</t>
  </si>
  <si>
    <t>Equinor ASA</t>
  </si>
  <si>
    <t>til styrking og videreutvikling av Inspiria sin satsing innenfor naturvitenskap og teknologi gjennom interaktive utstillinger og aktiviteter.</t>
  </si>
  <si>
    <t>Johan Halvorsen Musikkfest</t>
  </si>
  <si>
    <t>Sparebank Øst</t>
  </si>
  <si>
    <t>til styrking av Johan Halvorsen Musikkfest</t>
  </si>
  <si>
    <t>Kongsberg Jazzfestival</t>
  </si>
  <si>
    <t>GKN Aerospace</t>
  </si>
  <si>
    <t>til å styrke Kongsberg Jazzfestival som organisasjon og formidler av kulturopplevelser</t>
  </si>
  <si>
    <t>Lier Bygdetun</t>
  </si>
  <si>
    <t>til aktiviteter for barn og barnefamilier</t>
  </si>
  <si>
    <t>Museene i Akershus</t>
  </si>
  <si>
    <t>Stiftelsen Fritt Ord, Stiftelsen UNI og Gjensidigestiftelsen</t>
  </si>
  <si>
    <t>til årskavalkade 2020 for Avistegnernes hus, til istandsetting av iskjeller ved Linderud gård, til digital bevaring av Roald Amundsens hjem, til låssystemer ved Fetsund lenser og Urskog-Hølandsbanen, til nærmiljøhage og natursti ved Linderud gård og til arbeid i tre grønne oaser ved Linderud gård.</t>
  </si>
  <si>
    <t>Major og advokat Eivind Eckbos Legat og Sparebankstiftelsen DNB</t>
  </si>
  <si>
    <t>til utstilling om Oslofjorden</t>
  </si>
  <si>
    <t>Nagelhus Schia Productions</t>
  </si>
  <si>
    <t>til dansestudio og nasjonalt formidlingsprogram</t>
  </si>
  <si>
    <t>Nitja senter for samtidskunst</t>
  </si>
  <si>
    <t>til kunstprosjekter for barn</t>
  </si>
  <si>
    <t>Stiftelsen Buskerudmuseet</t>
  </si>
  <si>
    <t>til konservering av tegninger og restaurering av gjenstander ved kunstnerhjemmet Lauvlia</t>
  </si>
  <si>
    <t>Stiftelsen D/S Hvaler</t>
  </si>
  <si>
    <t>Glomma Pall A/S, Berg Sparebank og D/S Hvalers venner</t>
  </si>
  <si>
    <t>til automatisk brannslukkesystem, til livbåt oppheng og rigging og til personvarslingsanlegg</t>
  </si>
  <si>
    <t>Østre Hvaler Sjømannsforening og D/S Hvalers venner</t>
  </si>
  <si>
    <t>til gjenoppbygging av midtsalong og til restaurering av styrhus, lanterner og maskinrom</t>
  </si>
  <si>
    <t>Stiftelsen Kirkens Bymisjon Fredrikstad</t>
  </si>
  <si>
    <t>Berg Sparebank og SpareBank1 Stiftelsen Halden</t>
  </si>
  <si>
    <t>til å realisere Byparken</t>
  </si>
  <si>
    <t>Stiftelsen Kistefos-museet</t>
  </si>
  <si>
    <t>Sparebankstiftelsen Jevnaker, Lunner og Nittedal</t>
  </si>
  <si>
    <t>til uterom</t>
  </si>
  <si>
    <t>Stiftelsen Nordisk Bibelmuseum</t>
  </si>
  <si>
    <t>RA Proton AS</t>
  </si>
  <si>
    <t>Stiftelsen Vestfossen Kunstlaboratorium</t>
  </si>
  <si>
    <t>til ny utstillingsbelysning</t>
  </si>
  <si>
    <t>Størenslunden Park</t>
  </si>
  <si>
    <t>Sparebankstiftelsen Gran, Varig Hadeland Forsikring, Brandbu Sanitetsforening, Amedia og Brandbu Pølsemakeri AS</t>
  </si>
  <si>
    <t>til oppgradering av kulturparken Størenslunden</t>
  </si>
  <si>
    <t>Vestfossen Kunstlaboratorium</t>
  </si>
  <si>
    <t>til realisering av kunstfaglige publikasjoner</t>
  </si>
  <si>
    <t>Østfoldmuseene</t>
  </si>
  <si>
    <t>Moss Ættehistorielag</t>
  </si>
  <si>
    <t>til mulighetsstudie Konvensjonsgården Moss</t>
  </si>
  <si>
    <t>til ny basisutstilling i Moss by- og industrimuseum</t>
  </si>
  <si>
    <t>Ås kommune</t>
  </si>
  <si>
    <t>til utvikling av Bakeriet/Ås kunstutviklingssentral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</si>
</sst>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;@"/>
    <numFmt numFmtId="165" formatCode="dd/mm/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3" fontId="3" fillId="0" borderId="0" xfId="0" applyNumberFormat="1" applyFont="1"/>
    <xf numFmtId="3" fontId="0" fillId="0" borderId="0" xfId="0" applyNumberFormat="1"/>
    <xf numFmtId="0" fontId="1" fillId="2" borderId="0" xfId="0" applyFont="1" applyFill="1"/>
    <xf numFmtId="0" fontId="4" fillId="2" borderId="1" xfId="0" applyFont="1" applyFill="1" applyBorder="1"/>
    <xf numFmtId="3" fontId="1" fillId="0" borderId="1" xfId="0" applyNumberFormat="1" applyFont="1" applyBorder="1"/>
    <xf numFmtId="1" fontId="1" fillId="2" borderId="1" xfId="0" applyNumberFormat="1" applyFont="1" applyFill="1" applyBorder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0" fillId="2" borderId="1" xfId="0" applyFill="1" applyBorder="1"/>
    <xf numFmtId="3" fontId="0" fillId="2" borderId="1" xfId="0" applyNumberFormat="1" applyFill="1" applyBorder="1"/>
    <xf numFmtId="1" fontId="0" fillId="2" borderId="1" xfId="0" applyNumberFormat="1" applyFill="1" applyBorder="1"/>
    <xf numFmtId="165" fontId="0" fillId="2" borderId="1" xfId="0" applyNumberFormat="1" applyFill="1" applyBorder="1"/>
    <xf numFmtId="164" fontId="0" fillId="2" borderId="1" xfId="0" applyNumberFormat="1" applyFill="1" applyBorder="1"/>
    <xf numFmtId="0" fontId="6" fillId="2" borderId="1" xfId="0" applyFont="1" applyFill="1" applyBorder="1"/>
    <xf numFmtId="0" fontId="0" fillId="0" borderId="1" xfId="0" applyBorder="1"/>
    <xf numFmtId="3" fontId="0" fillId="2" borderId="2" xfId="0" applyNumberFormat="1" applyFill="1" applyBorder="1"/>
    <xf numFmtId="3" fontId="0" fillId="2" borderId="3" xfId="0" applyNumberFormat="1" applyFill="1" applyBorder="1"/>
    <xf numFmtId="3" fontId="0" fillId="2" borderId="4" xfId="0" applyNumberFormat="1" applyFill="1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7268F-FC0B-40A1-A8A2-8CCA91C13C4F}">
  <dimension ref="A1:H237"/>
  <sheetViews>
    <sheetView tabSelected="1" topLeftCell="A43" workbookViewId="0">
      <selection activeCell="F79" sqref="F79"/>
    </sheetView>
  </sheetViews>
  <sheetFormatPr baseColWidth="10" defaultRowHeight="15" x14ac:dyDescent="0.25"/>
  <cols>
    <col min="1" max="1" width="4.42578125" bestFit="1" customWidth="1"/>
    <col min="3" max="3" width="73.85546875" bestFit="1" customWidth="1"/>
    <col min="4" max="4" width="10.7109375" bestFit="1" customWidth="1"/>
    <col min="5" max="5" width="16.5703125" bestFit="1" customWidth="1"/>
    <col min="6" max="6" width="182.140625" bestFit="1" customWidth="1"/>
    <col min="7" max="7" width="255.7109375" bestFit="1" customWidth="1"/>
    <col min="8" max="8" width="20" bestFit="1" customWidth="1"/>
  </cols>
  <sheetData>
    <row r="1" spans="1:8" ht="23.25" x14ac:dyDescent="0.35">
      <c r="A1" s="1"/>
      <c r="B1" s="1"/>
      <c r="C1" s="2" t="s">
        <v>0</v>
      </c>
    </row>
    <row r="2" spans="1:8" x14ac:dyDescent="0.25">
      <c r="A2" s="1"/>
      <c r="B2" s="1"/>
      <c r="C2" s="3"/>
    </row>
    <row r="3" spans="1:8" x14ac:dyDescent="0.25">
      <c r="A3" s="1"/>
      <c r="B3" s="1"/>
      <c r="C3" s="3" t="s">
        <v>1</v>
      </c>
    </row>
    <row r="4" spans="1:8" x14ac:dyDescent="0.25">
      <c r="A4" s="1"/>
      <c r="B4" s="1"/>
      <c r="C4" s="3"/>
      <c r="E4" s="4"/>
    </row>
    <row r="5" spans="1:8" x14ac:dyDescent="0.25">
      <c r="A5" s="1" t="s">
        <v>2</v>
      </c>
      <c r="B5" s="1"/>
      <c r="C5" s="5" t="s">
        <v>3</v>
      </c>
      <c r="D5" s="6" t="s">
        <v>4</v>
      </c>
      <c r="E5" s="6" t="s">
        <v>5</v>
      </c>
      <c r="F5" s="7" t="s">
        <v>6</v>
      </c>
      <c r="G5" s="8" t="s">
        <v>7</v>
      </c>
      <c r="H5" s="9" t="s">
        <v>8</v>
      </c>
    </row>
    <row r="6" spans="1:8" x14ac:dyDescent="0.25">
      <c r="A6" s="1">
        <v>1</v>
      </c>
      <c r="B6" s="1"/>
      <c r="C6" s="10" t="s">
        <v>9</v>
      </c>
      <c r="D6" s="11">
        <v>109044</v>
      </c>
      <c r="E6" s="11">
        <f t="shared" ref="E6:E16" si="0">D6/4</f>
        <v>27261</v>
      </c>
      <c r="F6" s="12" t="s">
        <v>10</v>
      </c>
      <c r="G6" s="12" t="s">
        <v>11</v>
      </c>
      <c r="H6" s="13" t="s">
        <v>12</v>
      </c>
    </row>
    <row r="7" spans="1:8" x14ac:dyDescent="0.25">
      <c r="A7" s="1">
        <f t="shared" ref="A7:A70" si="1">A6+1</f>
        <v>2</v>
      </c>
      <c r="B7" s="1"/>
      <c r="C7" s="10" t="s">
        <v>13</v>
      </c>
      <c r="D7" s="11">
        <v>600000</v>
      </c>
      <c r="E7" s="11">
        <f t="shared" si="0"/>
        <v>150000</v>
      </c>
      <c r="F7" s="12" t="s">
        <v>14</v>
      </c>
      <c r="G7" s="12" t="s">
        <v>15</v>
      </c>
      <c r="H7" s="13" t="s">
        <v>12</v>
      </c>
    </row>
    <row r="8" spans="1:8" x14ac:dyDescent="0.25">
      <c r="A8" s="1">
        <f t="shared" si="1"/>
        <v>3</v>
      </c>
      <c r="B8" s="1"/>
      <c r="C8" s="10" t="s">
        <v>16</v>
      </c>
      <c r="D8" s="11">
        <v>255250</v>
      </c>
      <c r="E8" s="11">
        <f t="shared" si="0"/>
        <v>63812.5</v>
      </c>
      <c r="F8" s="12" t="s">
        <v>17</v>
      </c>
      <c r="G8" s="10" t="s">
        <v>18</v>
      </c>
      <c r="H8" s="14" t="s">
        <v>12</v>
      </c>
    </row>
    <row r="9" spans="1:8" x14ac:dyDescent="0.25">
      <c r="A9" s="1">
        <f t="shared" si="1"/>
        <v>4</v>
      </c>
      <c r="B9" s="1"/>
      <c r="C9" s="10" t="s">
        <v>19</v>
      </c>
      <c r="D9" s="11">
        <v>10000000</v>
      </c>
      <c r="E9" s="11">
        <f t="shared" si="0"/>
        <v>2500000</v>
      </c>
      <c r="F9" s="12" t="s">
        <v>20</v>
      </c>
      <c r="G9" s="12" t="s">
        <v>21</v>
      </c>
      <c r="H9" s="13" t="s">
        <v>12</v>
      </c>
    </row>
    <row r="10" spans="1:8" x14ac:dyDescent="0.25">
      <c r="A10" s="1">
        <f t="shared" si="1"/>
        <v>5</v>
      </c>
      <c r="B10" s="1"/>
      <c r="C10" s="10" t="s">
        <v>22</v>
      </c>
      <c r="D10" s="11">
        <v>1000000</v>
      </c>
      <c r="E10" s="11">
        <f t="shared" si="0"/>
        <v>250000</v>
      </c>
      <c r="F10" s="12" t="s">
        <v>23</v>
      </c>
      <c r="G10" s="12" t="s">
        <v>24</v>
      </c>
      <c r="H10" s="13" t="s">
        <v>12</v>
      </c>
    </row>
    <row r="11" spans="1:8" x14ac:dyDescent="0.25">
      <c r="A11" s="1">
        <f t="shared" si="1"/>
        <v>6</v>
      </c>
      <c r="B11" s="1"/>
      <c r="C11" s="10" t="s">
        <v>22</v>
      </c>
      <c r="D11" s="11">
        <v>450000</v>
      </c>
      <c r="E11" s="11">
        <f t="shared" si="0"/>
        <v>112500</v>
      </c>
      <c r="F11" s="12" t="s">
        <v>25</v>
      </c>
      <c r="G11" s="12" t="s">
        <v>26</v>
      </c>
      <c r="H11" s="13" t="s">
        <v>12</v>
      </c>
    </row>
    <row r="12" spans="1:8" x14ac:dyDescent="0.25">
      <c r="A12" s="1">
        <f t="shared" si="1"/>
        <v>7</v>
      </c>
      <c r="B12" s="1"/>
      <c r="C12" s="10" t="s">
        <v>22</v>
      </c>
      <c r="D12" s="11">
        <v>130900</v>
      </c>
      <c r="E12" s="11">
        <f t="shared" si="0"/>
        <v>32725</v>
      </c>
      <c r="F12" s="12" t="s">
        <v>27</v>
      </c>
      <c r="G12" s="12" t="s">
        <v>28</v>
      </c>
      <c r="H12" s="13" t="s">
        <v>12</v>
      </c>
    </row>
    <row r="13" spans="1:8" x14ac:dyDescent="0.25">
      <c r="A13" s="1">
        <f t="shared" si="1"/>
        <v>8</v>
      </c>
      <c r="B13" s="1"/>
      <c r="C13" s="10" t="s">
        <v>22</v>
      </c>
      <c r="D13" s="11">
        <v>200000</v>
      </c>
      <c r="E13" s="11">
        <f t="shared" si="0"/>
        <v>50000</v>
      </c>
      <c r="F13" s="12" t="s">
        <v>29</v>
      </c>
      <c r="G13" s="12" t="s">
        <v>30</v>
      </c>
      <c r="H13" s="13" t="s">
        <v>12</v>
      </c>
    </row>
    <row r="14" spans="1:8" x14ac:dyDescent="0.25">
      <c r="A14" s="1">
        <f t="shared" si="1"/>
        <v>9</v>
      </c>
      <c r="B14" s="1"/>
      <c r="C14" s="10" t="s">
        <v>22</v>
      </c>
      <c r="D14" s="11">
        <v>196753</v>
      </c>
      <c r="E14" s="11">
        <f t="shared" si="0"/>
        <v>49188.25</v>
      </c>
      <c r="F14" s="12" t="s">
        <v>29</v>
      </c>
      <c r="G14" s="12" t="s">
        <v>30</v>
      </c>
      <c r="H14" s="13" t="s">
        <v>12</v>
      </c>
    </row>
    <row r="15" spans="1:8" x14ac:dyDescent="0.25">
      <c r="A15" s="1">
        <f t="shared" si="1"/>
        <v>10</v>
      </c>
      <c r="B15" s="1"/>
      <c r="C15" s="10" t="s">
        <v>22</v>
      </c>
      <c r="D15" s="11">
        <v>156000</v>
      </c>
      <c r="E15" s="11">
        <f t="shared" si="0"/>
        <v>39000</v>
      </c>
      <c r="F15" s="12" t="s">
        <v>23</v>
      </c>
      <c r="G15" s="12" t="s">
        <v>31</v>
      </c>
      <c r="H15" s="13" t="s">
        <v>12</v>
      </c>
    </row>
    <row r="16" spans="1:8" x14ac:dyDescent="0.25">
      <c r="A16" s="1">
        <f t="shared" si="1"/>
        <v>11</v>
      </c>
      <c r="B16" s="1"/>
      <c r="C16" s="10" t="s">
        <v>32</v>
      </c>
      <c r="D16" s="11">
        <v>500000</v>
      </c>
      <c r="E16" s="11">
        <f t="shared" si="0"/>
        <v>125000</v>
      </c>
      <c r="F16" s="12" t="s">
        <v>14</v>
      </c>
      <c r="G16" s="12" t="s">
        <v>24</v>
      </c>
      <c r="H16" s="13" t="s">
        <v>12</v>
      </c>
    </row>
    <row r="17" spans="1:8" x14ac:dyDescent="0.25">
      <c r="A17" s="1"/>
      <c r="B17" s="1"/>
      <c r="C17" s="10"/>
      <c r="D17" s="11"/>
      <c r="E17" s="11"/>
      <c r="F17" s="12"/>
      <c r="G17" s="12"/>
      <c r="H17" s="13"/>
    </row>
    <row r="18" spans="1:8" x14ac:dyDescent="0.25">
      <c r="A18" s="1">
        <v>12</v>
      </c>
      <c r="B18" s="1"/>
      <c r="C18" s="10" t="s">
        <v>33</v>
      </c>
      <c r="D18" s="11">
        <v>475111</v>
      </c>
      <c r="E18" s="11">
        <f t="shared" ref="E18:E29" si="2">D18/4</f>
        <v>118777.75</v>
      </c>
      <c r="F18" s="12" t="s">
        <v>29</v>
      </c>
      <c r="G18" s="12" t="s">
        <v>34</v>
      </c>
      <c r="H18" s="13" t="s">
        <v>35</v>
      </c>
    </row>
    <row r="19" spans="1:8" x14ac:dyDescent="0.25">
      <c r="A19" s="1">
        <f t="shared" si="1"/>
        <v>13</v>
      </c>
      <c r="B19" s="1"/>
      <c r="C19" s="10" t="s">
        <v>36</v>
      </c>
      <c r="D19" s="11">
        <v>178085</v>
      </c>
      <c r="E19" s="11">
        <f t="shared" si="2"/>
        <v>44521.25</v>
      </c>
      <c r="F19" s="12" t="s">
        <v>29</v>
      </c>
      <c r="G19" s="10" t="s">
        <v>37</v>
      </c>
      <c r="H19" s="14" t="s">
        <v>35</v>
      </c>
    </row>
    <row r="20" spans="1:8" x14ac:dyDescent="0.25">
      <c r="A20" s="1">
        <f>A19+1</f>
        <v>14</v>
      </c>
      <c r="B20" s="1"/>
      <c r="C20" s="10" t="s">
        <v>38</v>
      </c>
      <c r="D20" s="11">
        <v>750000</v>
      </c>
      <c r="E20" s="11">
        <f t="shared" si="2"/>
        <v>187500</v>
      </c>
      <c r="F20" s="12" t="s">
        <v>39</v>
      </c>
      <c r="G20" s="12" t="s">
        <v>40</v>
      </c>
      <c r="H20" s="13" t="s">
        <v>35</v>
      </c>
    </row>
    <row r="21" spans="1:8" x14ac:dyDescent="0.25">
      <c r="A21" s="1">
        <f t="shared" ref="A21:A22" si="3">A20+1</f>
        <v>15</v>
      </c>
      <c r="B21" s="1"/>
      <c r="C21" s="10" t="s">
        <v>38</v>
      </c>
      <c r="D21" s="11">
        <v>1650000</v>
      </c>
      <c r="E21" s="11">
        <f t="shared" si="2"/>
        <v>412500</v>
      </c>
      <c r="F21" s="12" t="s">
        <v>41</v>
      </c>
      <c r="G21" s="12" t="s">
        <v>42</v>
      </c>
      <c r="H21" s="13"/>
    </row>
    <row r="22" spans="1:8" x14ac:dyDescent="0.25">
      <c r="A22" s="1">
        <f t="shared" si="3"/>
        <v>16</v>
      </c>
      <c r="B22" s="1"/>
      <c r="C22" s="10" t="s">
        <v>43</v>
      </c>
      <c r="D22" s="11">
        <v>1390033</v>
      </c>
      <c r="E22" s="11">
        <f t="shared" si="2"/>
        <v>347508.25</v>
      </c>
      <c r="F22" s="12" t="s">
        <v>44</v>
      </c>
      <c r="G22" s="12" t="s">
        <v>45</v>
      </c>
      <c r="H22" s="13" t="s">
        <v>35</v>
      </c>
    </row>
    <row r="23" spans="1:8" x14ac:dyDescent="0.25">
      <c r="A23" s="1">
        <f t="shared" si="1"/>
        <v>17</v>
      </c>
      <c r="B23" s="1"/>
      <c r="C23" s="10" t="s">
        <v>46</v>
      </c>
      <c r="D23" s="11">
        <v>750000</v>
      </c>
      <c r="E23" s="11">
        <f t="shared" si="2"/>
        <v>187500</v>
      </c>
      <c r="F23" s="12" t="s">
        <v>29</v>
      </c>
      <c r="G23" s="12" t="s">
        <v>47</v>
      </c>
      <c r="H23" s="13" t="s">
        <v>35</v>
      </c>
    </row>
    <row r="24" spans="1:8" x14ac:dyDescent="0.25">
      <c r="A24" s="1">
        <f t="shared" si="1"/>
        <v>18</v>
      </c>
      <c r="B24" s="1"/>
      <c r="C24" s="10" t="s">
        <v>48</v>
      </c>
      <c r="D24" s="11">
        <v>150000</v>
      </c>
      <c r="E24" s="11">
        <f t="shared" si="2"/>
        <v>37500</v>
      </c>
      <c r="F24" s="12" t="s">
        <v>25</v>
      </c>
      <c r="G24" s="12" t="s">
        <v>49</v>
      </c>
      <c r="H24" s="13" t="s">
        <v>35</v>
      </c>
    </row>
    <row r="25" spans="1:8" x14ac:dyDescent="0.25">
      <c r="A25" s="1">
        <f t="shared" si="1"/>
        <v>19</v>
      </c>
      <c r="B25" s="1"/>
      <c r="C25" s="10" t="s">
        <v>48</v>
      </c>
      <c r="D25" s="11">
        <v>500000</v>
      </c>
      <c r="E25" s="11">
        <f t="shared" si="2"/>
        <v>125000</v>
      </c>
      <c r="F25" s="12" t="s">
        <v>50</v>
      </c>
      <c r="G25" s="12" t="s">
        <v>51</v>
      </c>
      <c r="H25" s="13" t="s">
        <v>35</v>
      </c>
    </row>
    <row r="26" spans="1:8" x14ac:dyDescent="0.25">
      <c r="A26" s="1">
        <f t="shared" si="1"/>
        <v>20</v>
      </c>
      <c r="B26" s="1"/>
      <c r="C26" s="10" t="s">
        <v>52</v>
      </c>
      <c r="D26" s="11">
        <v>500000</v>
      </c>
      <c r="E26" s="11">
        <f t="shared" si="2"/>
        <v>125000</v>
      </c>
      <c r="F26" s="12" t="s">
        <v>53</v>
      </c>
      <c r="G26" s="12" t="s">
        <v>54</v>
      </c>
      <c r="H26" s="13" t="s">
        <v>35</v>
      </c>
    </row>
    <row r="27" spans="1:8" x14ac:dyDescent="0.25">
      <c r="A27" s="1">
        <f t="shared" si="1"/>
        <v>21</v>
      </c>
      <c r="B27" s="1"/>
      <c r="C27" s="10" t="s">
        <v>55</v>
      </c>
      <c r="D27" s="11">
        <v>1070000</v>
      </c>
      <c r="E27" s="11">
        <f t="shared" si="2"/>
        <v>267500</v>
      </c>
      <c r="F27" s="12" t="s">
        <v>25</v>
      </c>
      <c r="G27" s="10" t="s">
        <v>56</v>
      </c>
      <c r="H27" s="14" t="s">
        <v>35</v>
      </c>
    </row>
    <row r="28" spans="1:8" x14ac:dyDescent="0.25">
      <c r="A28" s="1">
        <f t="shared" si="1"/>
        <v>22</v>
      </c>
      <c r="B28" s="1"/>
      <c r="C28" s="10" t="s">
        <v>55</v>
      </c>
      <c r="D28" s="11">
        <v>100000</v>
      </c>
      <c r="E28" s="11">
        <f t="shared" si="2"/>
        <v>25000</v>
      </c>
      <c r="F28" s="12" t="s">
        <v>57</v>
      </c>
      <c r="G28" s="10" t="s">
        <v>56</v>
      </c>
      <c r="H28" s="14" t="s">
        <v>35</v>
      </c>
    </row>
    <row r="29" spans="1:8" x14ac:dyDescent="0.25">
      <c r="A29" s="1">
        <f t="shared" si="1"/>
        <v>23</v>
      </c>
      <c r="B29" s="1"/>
      <c r="C29" s="10" t="s">
        <v>55</v>
      </c>
      <c r="D29" s="11">
        <v>125000</v>
      </c>
      <c r="E29" s="11">
        <f t="shared" si="2"/>
        <v>31250</v>
      </c>
      <c r="F29" s="12" t="s">
        <v>58</v>
      </c>
      <c r="G29" s="10" t="s">
        <v>59</v>
      </c>
      <c r="H29" s="14" t="s">
        <v>35</v>
      </c>
    </row>
    <row r="30" spans="1:8" x14ac:dyDescent="0.25">
      <c r="A30" s="1"/>
      <c r="B30" s="1"/>
      <c r="C30" s="10"/>
      <c r="D30" s="11"/>
      <c r="E30" s="11"/>
      <c r="F30" s="12"/>
      <c r="G30" s="12"/>
      <c r="H30" s="13"/>
    </row>
    <row r="31" spans="1:8" x14ac:dyDescent="0.25">
      <c r="A31" s="1">
        <v>24</v>
      </c>
      <c r="B31" s="1"/>
      <c r="C31" s="10" t="s">
        <v>60</v>
      </c>
      <c r="D31" s="11">
        <v>375000</v>
      </c>
      <c r="E31" s="11">
        <f>D31/4</f>
        <v>93750</v>
      </c>
      <c r="F31" s="12" t="s">
        <v>61</v>
      </c>
      <c r="G31" s="12" t="s">
        <v>62</v>
      </c>
      <c r="H31" s="13" t="s">
        <v>63</v>
      </c>
    </row>
    <row r="32" spans="1:8" x14ac:dyDescent="0.25">
      <c r="A32" s="1">
        <f t="shared" si="1"/>
        <v>25</v>
      </c>
      <c r="B32" s="1"/>
      <c r="C32" s="10" t="s">
        <v>64</v>
      </c>
      <c r="D32" s="11">
        <v>995000</v>
      </c>
      <c r="E32" s="11">
        <f>D32/4</f>
        <v>248750</v>
      </c>
      <c r="F32" s="12" t="s">
        <v>65</v>
      </c>
      <c r="G32" s="12" t="s">
        <v>66</v>
      </c>
      <c r="H32" s="13" t="s">
        <v>63</v>
      </c>
    </row>
    <row r="33" spans="1:8" x14ac:dyDescent="0.25">
      <c r="A33" s="1">
        <f t="shared" si="1"/>
        <v>26</v>
      </c>
      <c r="B33" s="1"/>
      <c r="C33" s="10" t="s">
        <v>67</v>
      </c>
      <c r="D33" s="11">
        <v>614300</v>
      </c>
      <c r="E33" s="11">
        <f>D33/4</f>
        <v>153575</v>
      </c>
      <c r="F33" s="12" t="s">
        <v>68</v>
      </c>
      <c r="G33" s="12" t="s">
        <v>69</v>
      </c>
      <c r="H33" s="13" t="s">
        <v>63</v>
      </c>
    </row>
    <row r="34" spans="1:8" x14ac:dyDescent="0.25">
      <c r="A34" s="1">
        <f t="shared" si="1"/>
        <v>27</v>
      </c>
      <c r="B34" s="1"/>
      <c r="C34" s="10" t="s">
        <v>67</v>
      </c>
      <c r="D34" s="11">
        <v>237500</v>
      </c>
      <c r="E34" s="11">
        <f>D34/4</f>
        <v>59375</v>
      </c>
      <c r="F34" s="12" t="s">
        <v>70</v>
      </c>
      <c r="G34" s="12" t="s">
        <v>69</v>
      </c>
      <c r="H34" s="13" t="s">
        <v>63</v>
      </c>
    </row>
    <row r="35" spans="1:8" x14ac:dyDescent="0.25">
      <c r="A35" s="1">
        <f t="shared" si="1"/>
        <v>28</v>
      </c>
      <c r="B35" s="1"/>
      <c r="C35" s="10" t="s">
        <v>67</v>
      </c>
      <c r="D35" s="11">
        <v>236720</v>
      </c>
      <c r="E35" s="11">
        <f>D35/4</f>
        <v>59180</v>
      </c>
      <c r="F35" s="12" t="s">
        <v>71</v>
      </c>
      <c r="G35" s="12" t="s">
        <v>69</v>
      </c>
      <c r="H35" s="13" t="s">
        <v>63</v>
      </c>
    </row>
    <row r="36" spans="1:8" x14ac:dyDescent="0.25">
      <c r="A36" s="1"/>
      <c r="B36" s="1"/>
      <c r="C36" s="10"/>
      <c r="D36" s="11"/>
      <c r="E36" s="11"/>
      <c r="F36" s="12"/>
      <c r="G36" s="12"/>
      <c r="H36" s="13"/>
    </row>
    <row r="37" spans="1:8" x14ac:dyDescent="0.25">
      <c r="A37" s="1">
        <f>A35+1</f>
        <v>29</v>
      </c>
      <c r="B37" s="1"/>
      <c r="C37" s="10" t="s">
        <v>72</v>
      </c>
      <c r="D37" s="11">
        <v>150000</v>
      </c>
      <c r="E37" s="11">
        <f t="shared" ref="E37:E44" si="4">D37/4</f>
        <v>37500</v>
      </c>
      <c r="F37" s="12" t="s">
        <v>73</v>
      </c>
      <c r="G37" s="10" t="s">
        <v>74</v>
      </c>
      <c r="H37" s="14" t="s">
        <v>75</v>
      </c>
    </row>
    <row r="38" spans="1:8" x14ac:dyDescent="0.25">
      <c r="A38" s="1">
        <f t="shared" si="1"/>
        <v>30</v>
      </c>
      <c r="B38" s="1"/>
      <c r="C38" s="10" t="s">
        <v>76</v>
      </c>
      <c r="D38" s="11">
        <v>300000</v>
      </c>
      <c r="E38" s="11">
        <f t="shared" si="4"/>
        <v>75000</v>
      </c>
      <c r="F38" s="12" t="s">
        <v>77</v>
      </c>
      <c r="G38" s="12" t="s">
        <v>78</v>
      </c>
      <c r="H38" s="13" t="s">
        <v>75</v>
      </c>
    </row>
    <row r="39" spans="1:8" x14ac:dyDescent="0.25">
      <c r="A39" s="1">
        <f t="shared" si="1"/>
        <v>31</v>
      </c>
      <c r="B39" s="1"/>
      <c r="C39" s="10" t="s">
        <v>79</v>
      </c>
      <c r="D39" s="11">
        <v>1500000</v>
      </c>
      <c r="E39" s="11">
        <f t="shared" si="4"/>
        <v>375000</v>
      </c>
      <c r="F39" s="12" t="s">
        <v>80</v>
      </c>
      <c r="G39" s="12" t="s">
        <v>81</v>
      </c>
      <c r="H39" s="13" t="s">
        <v>75</v>
      </c>
    </row>
    <row r="40" spans="1:8" x14ac:dyDescent="0.25">
      <c r="A40" s="1">
        <f t="shared" si="1"/>
        <v>32</v>
      </c>
      <c r="B40" s="1"/>
      <c r="C40" s="10" t="s">
        <v>82</v>
      </c>
      <c r="D40" s="11">
        <v>100000</v>
      </c>
      <c r="E40" s="11">
        <f t="shared" si="4"/>
        <v>25000</v>
      </c>
      <c r="F40" s="12" t="s">
        <v>83</v>
      </c>
      <c r="G40" s="12" t="s">
        <v>84</v>
      </c>
      <c r="H40" s="13" t="s">
        <v>75</v>
      </c>
    </row>
    <row r="41" spans="1:8" x14ac:dyDescent="0.25">
      <c r="A41" s="1">
        <f t="shared" si="1"/>
        <v>33</v>
      </c>
      <c r="B41" s="1"/>
      <c r="C41" s="10" t="s">
        <v>82</v>
      </c>
      <c r="D41" s="11">
        <v>147986</v>
      </c>
      <c r="E41" s="11">
        <f t="shared" si="4"/>
        <v>36996.5</v>
      </c>
      <c r="F41" s="12" t="s">
        <v>29</v>
      </c>
      <c r="G41" s="12" t="s">
        <v>85</v>
      </c>
      <c r="H41" s="13" t="s">
        <v>75</v>
      </c>
    </row>
    <row r="42" spans="1:8" x14ac:dyDescent="0.25">
      <c r="A42" s="1">
        <f t="shared" si="1"/>
        <v>34</v>
      </c>
      <c r="B42" s="1"/>
      <c r="C42" s="10" t="s">
        <v>86</v>
      </c>
      <c r="D42" s="11">
        <v>6503912</v>
      </c>
      <c r="E42" s="11">
        <f t="shared" si="4"/>
        <v>1625978</v>
      </c>
      <c r="F42" s="12" t="s">
        <v>83</v>
      </c>
      <c r="G42" s="10" t="s">
        <v>87</v>
      </c>
      <c r="H42" s="14" t="s">
        <v>75</v>
      </c>
    </row>
    <row r="43" spans="1:8" x14ac:dyDescent="0.25">
      <c r="A43" s="1">
        <f t="shared" si="1"/>
        <v>35</v>
      </c>
      <c r="B43" s="1"/>
      <c r="C43" s="10" t="s">
        <v>88</v>
      </c>
      <c r="D43" s="11">
        <v>250000</v>
      </c>
      <c r="E43" s="11">
        <f t="shared" si="4"/>
        <v>62500</v>
      </c>
      <c r="F43" s="12" t="s">
        <v>89</v>
      </c>
      <c r="G43" s="12" t="s">
        <v>90</v>
      </c>
      <c r="H43" s="13" t="s">
        <v>75</v>
      </c>
    </row>
    <row r="44" spans="1:8" x14ac:dyDescent="0.25">
      <c r="A44" s="1">
        <f t="shared" si="1"/>
        <v>36</v>
      </c>
      <c r="B44" s="1"/>
      <c r="C44" s="10" t="s">
        <v>91</v>
      </c>
      <c r="D44" s="11">
        <v>3325000</v>
      </c>
      <c r="E44" s="11">
        <f t="shared" si="4"/>
        <v>831250</v>
      </c>
      <c r="F44" s="12" t="s">
        <v>92</v>
      </c>
      <c r="G44" s="12" t="s">
        <v>93</v>
      </c>
      <c r="H44" s="13" t="s">
        <v>75</v>
      </c>
    </row>
    <row r="45" spans="1:8" x14ac:dyDescent="0.25">
      <c r="A45" s="1"/>
      <c r="B45" s="1"/>
      <c r="C45" s="10"/>
      <c r="D45" s="11"/>
      <c r="E45" s="11"/>
      <c r="F45" s="12"/>
      <c r="G45" s="12"/>
      <c r="H45" s="13"/>
    </row>
    <row r="46" spans="1:8" x14ac:dyDescent="0.25">
      <c r="A46" s="1">
        <f>A44+1</f>
        <v>37</v>
      </c>
      <c r="B46" s="1"/>
      <c r="C46" s="10" t="s">
        <v>94</v>
      </c>
      <c r="D46" s="11">
        <v>10000000</v>
      </c>
      <c r="E46" s="11">
        <f t="shared" ref="E46:E109" si="5">D46/4</f>
        <v>2500000</v>
      </c>
      <c r="F46" s="12" t="s">
        <v>95</v>
      </c>
      <c r="G46" s="10" t="s">
        <v>96</v>
      </c>
      <c r="H46" s="14" t="s">
        <v>97</v>
      </c>
    </row>
    <row r="47" spans="1:8" x14ac:dyDescent="0.25">
      <c r="A47" s="1">
        <f t="shared" si="1"/>
        <v>38</v>
      </c>
      <c r="B47" s="1"/>
      <c r="C47" s="10" t="s">
        <v>98</v>
      </c>
      <c r="D47" s="11">
        <v>230000</v>
      </c>
      <c r="E47" s="11">
        <f t="shared" si="5"/>
        <v>57500</v>
      </c>
      <c r="F47" s="12" t="s">
        <v>99</v>
      </c>
      <c r="G47" s="12" t="s">
        <v>100</v>
      </c>
      <c r="H47" s="13" t="s">
        <v>97</v>
      </c>
    </row>
    <row r="48" spans="1:8" x14ac:dyDescent="0.25">
      <c r="A48" s="1">
        <f t="shared" si="1"/>
        <v>39</v>
      </c>
      <c r="B48" s="1"/>
      <c r="C48" s="10" t="s">
        <v>101</v>
      </c>
      <c r="D48" s="11">
        <v>10000000</v>
      </c>
      <c r="E48" s="11">
        <f t="shared" si="5"/>
        <v>2500000</v>
      </c>
      <c r="F48" s="12" t="s">
        <v>102</v>
      </c>
      <c r="G48" s="10" t="s">
        <v>103</v>
      </c>
      <c r="H48" s="14" t="s">
        <v>97</v>
      </c>
    </row>
    <row r="49" spans="1:8" x14ac:dyDescent="0.25">
      <c r="A49" s="1">
        <f t="shared" si="1"/>
        <v>40</v>
      </c>
      <c r="B49" s="1"/>
      <c r="C49" s="10" t="s">
        <v>101</v>
      </c>
      <c r="D49" s="11">
        <v>10000000</v>
      </c>
      <c r="E49" s="11">
        <f t="shared" si="5"/>
        <v>2500000</v>
      </c>
      <c r="F49" s="12" t="s">
        <v>104</v>
      </c>
      <c r="G49" s="10" t="s">
        <v>103</v>
      </c>
      <c r="H49" s="14" t="s">
        <v>97</v>
      </c>
    </row>
    <row r="50" spans="1:8" x14ac:dyDescent="0.25">
      <c r="A50" s="1">
        <f t="shared" si="1"/>
        <v>41</v>
      </c>
      <c r="B50" s="15"/>
      <c r="C50" s="10" t="s">
        <v>94</v>
      </c>
      <c r="D50" s="11">
        <v>10000000</v>
      </c>
      <c r="E50" s="11">
        <f t="shared" si="5"/>
        <v>2500000</v>
      </c>
      <c r="F50" s="12" t="s">
        <v>105</v>
      </c>
      <c r="G50" s="12" t="s">
        <v>96</v>
      </c>
      <c r="H50" s="13" t="s">
        <v>97</v>
      </c>
    </row>
    <row r="51" spans="1:8" x14ac:dyDescent="0.25">
      <c r="A51" s="1">
        <f t="shared" si="1"/>
        <v>42</v>
      </c>
      <c r="B51" s="1"/>
      <c r="C51" s="10" t="s">
        <v>94</v>
      </c>
      <c r="D51" s="11">
        <v>1500000</v>
      </c>
      <c r="E51" s="11">
        <f t="shared" si="5"/>
        <v>375000</v>
      </c>
      <c r="F51" s="12" t="s">
        <v>25</v>
      </c>
      <c r="G51" s="12" t="s">
        <v>106</v>
      </c>
      <c r="H51" s="13" t="s">
        <v>97</v>
      </c>
    </row>
    <row r="52" spans="1:8" x14ac:dyDescent="0.25">
      <c r="A52" s="1">
        <f t="shared" si="1"/>
        <v>43</v>
      </c>
      <c r="B52" s="1"/>
      <c r="C52" s="10" t="s">
        <v>107</v>
      </c>
      <c r="D52" s="11">
        <v>400000</v>
      </c>
      <c r="E52" s="11">
        <f t="shared" si="5"/>
        <v>100000</v>
      </c>
      <c r="F52" s="12" t="s">
        <v>25</v>
      </c>
      <c r="G52" s="12" t="s">
        <v>108</v>
      </c>
      <c r="H52" s="13" t="s">
        <v>97</v>
      </c>
    </row>
    <row r="53" spans="1:8" x14ac:dyDescent="0.25">
      <c r="A53" s="1">
        <f t="shared" si="1"/>
        <v>44</v>
      </c>
      <c r="B53" s="1"/>
      <c r="C53" s="10" t="s">
        <v>109</v>
      </c>
      <c r="D53" s="11">
        <v>10000000</v>
      </c>
      <c r="E53" s="11">
        <f t="shared" si="5"/>
        <v>2500000</v>
      </c>
      <c r="F53" s="12" t="s">
        <v>110</v>
      </c>
      <c r="G53" s="10" t="s">
        <v>111</v>
      </c>
      <c r="H53" s="14" t="s">
        <v>97</v>
      </c>
    </row>
    <row r="54" spans="1:8" x14ac:dyDescent="0.25">
      <c r="A54" s="1">
        <f t="shared" si="1"/>
        <v>45</v>
      </c>
      <c r="B54" s="1"/>
      <c r="C54" s="10" t="s">
        <v>112</v>
      </c>
      <c r="D54" s="11">
        <v>2275000</v>
      </c>
      <c r="E54" s="11">
        <f t="shared" si="5"/>
        <v>568750</v>
      </c>
      <c r="F54" s="12" t="s">
        <v>25</v>
      </c>
      <c r="G54" s="10" t="s">
        <v>113</v>
      </c>
      <c r="H54" s="14" t="s">
        <v>97</v>
      </c>
    </row>
    <row r="55" spans="1:8" x14ac:dyDescent="0.25">
      <c r="A55" s="1">
        <f t="shared" si="1"/>
        <v>46</v>
      </c>
      <c r="B55" s="1"/>
      <c r="C55" s="10" t="s">
        <v>114</v>
      </c>
      <c r="D55" s="11">
        <v>1300000</v>
      </c>
      <c r="E55" s="11">
        <f t="shared" si="5"/>
        <v>325000</v>
      </c>
      <c r="F55" s="12" t="s">
        <v>25</v>
      </c>
      <c r="G55" s="12" t="s">
        <v>115</v>
      </c>
      <c r="H55" s="13" t="s">
        <v>97</v>
      </c>
    </row>
    <row r="56" spans="1:8" x14ac:dyDescent="0.25">
      <c r="A56" s="1">
        <f t="shared" si="1"/>
        <v>47</v>
      </c>
      <c r="B56" s="1"/>
      <c r="C56" s="10" t="s">
        <v>114</v>
      </c>
      <c r="D56" s="11">
        <v>1200000</v>
      </c>
      <c r="E56" s="11">
        <f t="shared" si="5"/>
        <v>300000</v>
      </c>
      <c r="F56" s="12" t="s">
        <v>25</v>
      </c>
      <c r="G56" s="12" t="s">
        <v>116</v>
      </c>
      <c r="H56" s="13" t="s">
        <v>97</v>
      </c>
    </row>
    <row r="57" spans="1:8" x14ac:dyDescent="0.25">
      <c r="A57" s="1">
        <f t="shared" si="1"/>
        <v>48</v>
      </c>
      <c r="B57" s="1"/>
      <c r="C57" s="10" t="s">
        <v>114</v>
      </c>
      <c r="D57" s="11">
        <v>290000</v>
      </c>
      <c r="E57" s="11">
        <f t="shared" si="5"/>
        <v>72500</v>
      </c>
      <c r="F57" s="12" t="s">
        <v>117</v>
      </c>
      <c r="G57" s="12" t="s">
        <v>115</v>
      </c>
      <c r="H57" s="13" t="s">
        <v>97</v>
      </c>
    </row>
    <row r="58" spans="1:8" x14ac:dyDescent="0.25">
      <c r="A58" s="1">
        <f t="shared" si="1"/>
        <v>49</v>
      </c>
      <c r="B58" s="1"/>
      <c r="C58" s="10" t="s">
        <v>114</v>
      </c>
      <c r="D58" s="11">
        <v>250000</v>
      </c>
      <c r="E58" s="11">
        <f t="shared" si="5"/>
        <v>62500</v>
      </c>
      <c r="F58" s="12" t="s">
        <v>118</v>
      </c>
      <c r="G58" s="12" t="s">
        <v>119</v>
      </c>
      <c r="H58" s="13" t="s">
        <v>97</v>
      </c>
    </row>
    <row r="59" spans="1:8" x14ac:dyDescent="0.25">
      <c r="A59" s="1">
        <f t="shared" si="1"/>
        <v>50</v>
      </c>
      <c r="B59" s="1"/>
      <c r="C59" s="10" t="s">
        <v>120</v>
      </c>
      <c r="D59" s="11">
        <v>146578</v>
      </c>
      <c r="E59" s="11">
        <f t="shared" si="5"/>
        <v>36644.5</v>
      </c>
      <c r="F59" s="12" t="s">
        <v>121</v>
      </c>
      <c r="G59" s="12" t="s">
        <v>122</v>
      </c>
      <c r="H59" s="13" t="s">
        <v>97</v>
      </c>
    </row>
    <row r="60" spans="1:8" x14ac:dyDescent="0.25">
      <c r="A60" s="1">
        <f t="shared" si="1"/>
        <v>51</v>
      </c>
      <c r="B60" s="1"/>
      <c r="C60" s="10" t="s">
        <v>123</v>
      </c>
      <c r="D60" s="11">
        <v>700000</v>
      </c>
      <c r="E60" s="11">
        <f t="shared" si="5"/>
        <v>175000</v>
      </c>
      <c r="F60" s="12" t="s">
        <v>124</v>
      </c>
      <c r="G60" s="12" t="s">
        <v>125</v>
      </c>
      <c r="H60" s="13" t="s">
        <v>97</v>
      </c>
    </row>
    <row r="61" spans="1:8" x14ac:dyDescent="0.25">
      <c r="A61" s="1">
        <f t="shared" si="1"/>
        <v>52</v>
      </c>
      <c r="B61" s="1"/>
      <c r="C61" s="10" t="s">
        <v>126</v>
      </c>
      <c r="D61" s="11">
        <v>750000</v>
      </c>
      <c r="E61" s="11">
        <f t="shared" si="5"/>
        <v>187500</v>
      </c>
      <c r="F61" s="12" t="s">
        <v>124</v>
      </c>
      <c r="G61" s="12" t="s">
        <v>127</v>
      </c>
      <c r="H61" s="13" t="s">
        <v>97</v>
      </c>
    </row>
    <row r="62" spans="1:8" x14ac:dyDescent="0.25">
      <c r="A62" s="1">
        <f t="shared" si="1"/>
        <v>53</v>
      </c>
      <c r="B62" s="1"/>
      <c r="C62" s="10" t="s">
        <v>128</v>
      </c>
      <c r="D62" s="11">
        <v>200000</v>
      </c>
      <c r="E62" s="11">
        <f t="shared" si="5"/>
        <v>50000</v>
      </c>
      <c r="F62" s="12" t="s">
        <v>129</v>
      </c>
      <c r="G62" s="10" t="s">
        <v>130</v>
      </c>
      <c r="H62" s="14" t="s">
        <v>97</v>
      </c>
    </row>
    <row r="63" spans="1:8" x14ac:dyDescent="0.25">
      <c r="A63" s="1">
        <f t="shared" si="1"/>
        <v>54</v>
      </c>
      <c r="B63" s="1"/>
      <c r="C63" s="10" t="s">
        <v>128</v>
      </c>
      <c r="D63" s="11">
        <v>100000</v>
      </c>
      <c r="E63" s="11">
        <f t="shared" si="5"/>
        <v>25000</v>
      </c>
      <c r="F63" s="12" t="s">
        <v>131</v>
      </c>
      <c r="G63" s="10" t="s">
        <v>130</v>
      </c>
      <c r="H63" s="14" t="s">
        <v>97</v>
      </c>
    </row>
    <row r="64" spans="1:8" x14ac:dyDescent="0.25">
      <c r="A64" s="1">
        <f t="shared" si="1"/>
        <v>55</v>
      </c>
      <c r="B64" s="1"/>
      <c r="C64" s="10" t="s">
        <v>132</v>
      </c>
      <c r="D64" s="11">
        <v>115000</v>
      </c>
      <c r="E64" s="11">
        <f t="shared" si="5"/>
        <v>28750</v>
      </c>
      <c r="F64" s="12" t="s">
        <v>133</v>
      </c>
      <c r="G64" s="12" t="s">
        <v>134</v>
      </c>
      <c r="H64" s="13" t="s">
        <v>97</v>
      </c>
    </row>
    <row r="65" spans="1:8" x14ac:dyDescent="0.25">
      <c r="A65" s="1">
        <f t="shared" si="1"/>
        <v>56</v>
      </c>
      <c r="B65" s="1"/>
      <c r="C65" s="10" t="s">
        <v>135</v>
      </c>
      <c r="D65" s="11">
        <v>600000</v>
      </c>
      <c r="E65" s="11">
        <f t="shared" si="5"/>
        <v>150000</v>
      </c>
      <c r="F65" s="12" t="s">
        <v>136</v>
      </c>
      <c r="G65" s="12" t="s">
        <v>137</v>
      </c>
      <c r="H65" s="13" t="s">
        <v>97</v>
      </c>
    </row>
    <row r="66" spans="1:8" x14ac:dyDescent="0.25">
      <c r="A66" s="1">
        <f t="shared" si="1"/>
        <v>57</v>
      </c>
      <c r="B66" s="1"/>
      <c r="C66" s="10" t="s">
        <v>138</v>
      </c>
      <c r="D66" s="11">
        <v>5300000</v>
      </c>
      <c r="E66" s="11">
        <f t="shared" si="5"/>
        <v>1325000</v>
      </c>
      <c r="F66" s="12" t="s">
        <v>25</v>
      </c>
      <c r="G66" s="10" t="s">
        <v>139</v>
      </c>
      <c r="H66" s="14" t="s">
        <v>97</v>
      </c>
    </row>
    <row r="67" spans="1:8" x14ac:dyDescent="0.25">
      <c r="A67" s="1">
        <f t="shared" si="1"/>
        <v>58</v>
      </c>
      <c r="B67" s="1"/>
      <c r="C67" s="10" t="s">
        <v>140</v>
      </c>
      <c r="D67" s="11">
        <v>500000</v>
      </c>
      <c r="E67" s="11">
        <f t="shared" si="5"/>
        <v>125000</v>
      </c>
      <c r="F67" s="12" t="s">
        <v>141</v>
      </c>
      <c r="G67" s="12" t="s">
        <v>142</v>
      </c>
      <c r="H67" s="13" t="s">
        <v>97</v>
      </c>
    </row>
    <row r="68" spans="1:8" x14ac:dyDescent="0.25">
      <c r="A68" s="1">
        <f t="shared" si="1"/>
        <v>59</v>
      </c>
      <c r="B68" s="1"/>
      <c r="C68" s="10" t="s">
        <v>143</v>
      </c>
      <c r="D68" s="11">
        <v>500000</v>
      </c>
      <c r="E68" s="11">
        <f t="shared" si="5"/>
        <v>125000</v>
      </c>
      <c r="F68" s="12" t="s">
        <v>144</v>
      </c>
      <c r="G68" s="12" t="s">
        <v>145</v>
      </c>
      <c r="H68" s="13" t="s">
        <v>97</v>
      </c>
    </row>
    <row r="69" spans="1:8" x14ac:dyDescent="0.25">
      <c r="A69" s="1">
        <f t="shared" si="1"/>
        <v>60</v>
      </c>
      <c r="B69" s="1"/>
      <c r="C69" s="10" t="s">
        <v>146</v>
      </c>
      <c r="D69" s="11">
        <v>100000</v>
      </c>
      <c r="E69" s="11">
        <f t="shared" si="5"/>
        <v>25000</v>
      </c>
      <c r="F69" s="12" t="s">
        <v>25</v>
      </c>
      <c r="G69" s="10" t="s">
        <v>147</v>
      </c>
      <c r="H69" s="14" t="s">
        <v>97</v>
      </c>
    </row>
    <row r="70" spans="1:8" x14ac:dyDescent="0.25">
      <c r="A70" s="1">
        <f t="shared" si="1"/>
        <v>61</v>
      </c>
      <c r="B70" s="1"/>
      <c r="C70" s="10" t="s">
        <v>148</v>
      </c>
      <c r="D70" s="11">
        <v>5560000</v>
      </c>
      <c r="E70" s="11">
        <f t="shared" si="5"/>
        <v>1390000</v>
      </c>
      <c r="F70" s="12" t="s">
        <v>149</v>
      </c>
      <c r="G70" s="12" t="s">
        <v>150</v>
      </c>
      <c r="H70" s="13" t="s">
        <v>97</v>
      </c>
    </row>
    <row r="71" spans="1:8" x14ac:dyDescent="0.25">
      <c r="A71" s="1">
        <f t="shared" ref="A71:A134" si="6">A70+1</f>
        <v>62</v>
      </c>
      <c r="B71" s="1"/>
      <c r="C71" s="10" t="s">
        <v>151</v>
      </c>
      <c r="D71" s="11">
        <v>400000</v>
      </c>
      <c r="E71" s="11">
        <f t="shared" si="5"/>
        <v>100000</v>
      </c>
      <c r="F71" s="12" t="s">
        <v>25</v>
      </c>
      <c r="G71" s="12" t="s">
        <v>152</v>
      </c>
      <c r="H71" s="13" t="s">
        <v>97</v>
      </c>
    </row>
    <row r="72" spans="1:8" x14ac:dyDescent="0.25">
      <c r="A72" s="1">
        <f t="shared" si="6"/>
        <v>63</v>
      </c>
      <c r="B72" s="1"/>
      <c r="C72" s="10" t="s">
        <v>153</v>
      </c>
      <c r="D72" s="11">
        <v>105000</v>
      </c>
      <c r="E72" s="11">
        <f t="shared" si="5"/>
        <v>26250</v>
      </c>
      <c r="F72" s="12" t="s">
        <v>25</v>
      </c>
      <c r="G72" s="12" t="s">
        <v>154</v>
      </c>
      <c r="H72" s="13" t="s">
        <v>97</v>
      </c>
    </row>
    <row r="73" spans="1:8" x14ac:dyDescent="0.25">
      <c r="A73" s="1">
        <f t="shared" si="6"/>
        <v>64</v>
      </c>
      <c r="B73" s="1"/>
      <c r="C73" s="10" t="s">
        <v>155</v>
      </c>
      <c r="D73" s="11">
        <v>400000</v>
      </c>
      <c r="E73" s="11">
        <f t="shared" si="5"/>
        <v>100000</v>
      </c>
      <c r="F73" s="12" t="s">
        <v>25</v>
      </c>
      <c r="G73" s="10" t="s">
        <v>156</v>
      </c>
      <c r="H73" s="14" t="s">
        <v>97</v>
      </c>
    </row>
    <row r="74" spans="1:8" x14ac:dyDescent="0.25">
      <c r="A74" s="1">
        <f t="shared" si="6"/>
        <v>65</v>
      </c>
      <c r="B74" s="1"/>
      <c r="C74" s="10" t="s">
        <v>157</v>
      </c>
      <c r="D74" s="11">
        <v>2000000</v>
      </c>
      <c r="E74" s="11">
        <f t="shared" si="5"/>
        <v>500000</v>
      </c>
      <c r="F74" s="12" t="s">
        <v>158</v>
      </c>
      <c r="G74" s="12" t="s">
        <v>159</v>
      </c>
      <c r="H74" s="13" t="s">
        <v>97</v>
      </c>
    </row>
    <row r="75" spans="1:8" x14ac:dyDescent="0.25">
      <c r="A75" s="1">
        <f t="shared" si="6"/>
        <v>66</v>
      </c>
      <c r="B75" s="1"/>
      <c r="C75" s="10" t="s">
        <v>160</v>
      </c>
      <c r="D75" s="11">
        <v>250000</v>
      </c>
      <c r="E75" s="11">
        <f t="shared" si="5"/>
        <v>62500</v>
      </c>
      <c r="F75" s="12" t="s">
        <v>161</v>
      </c>
      <c r="G75" s="10" t="s">
        <v>162</v>
      </c>
      <c r="H75" s="14" t="s">
        <v>97</v>
      </c>
    </row>
    <row r="76" spans="1:8" x14ac:dyDescent="0.25">
      <c r="A76" s="1">
        <f t="shared" si="6"/>
        <v>67</v>
      </c>
      <c r="B76" s="1"/>
      <c r="C76" s="10" t="s">
        <v>163</v>
      </c>
      <c r="D76" s="11">
        <v>1000000</v>
      </c>
      <c r="E76" s="11">
        <f t="shared" si="5"/>
        <v>250000</v>
      </c>
      <c r="F76" s="12" t="s">
        <v>25</v>
      </c>
      <c r="G76" s="10" t="s">
        <v>164</v>
      </c>
      <c r="H76" s="14" t="s">
        <v>97</v>
      </c>
    </row>
    <row r="77" spans="1:8" x14ac:dyDescent="0.25">
      <c r="A77" s="1">
        <f t="shared" si="6"/>
        <v>68</v>
      </c>
      <c r="B77" s="1"/>
      <c r="C77" s="10" t="s">
        <v>165</v>
      </c>
      <c r="D77" s="11">
        <v>800000</v>
      </c>
      <c r="E77" s="11">
        <f t="shared" si="5"/>
        <v>200000</v>
      </c>
      <c r="F77" s="12" t="s">
        <v>25</v>
      </c>
      <c r="G77" s="10" t="s">
        <v>166</v>
      </c>
      <c r="H77" s="14" t="s">
        <v>97</v>
      </c>
    </row>
    <row r="78" spans="1:8" x14ac:dyDescent="0.25">
      <c r="A78" s="1">
        <f t="shared" si="6"/>
        <v>69</v>
      </c>
      <c r="B78" s="1"/>
      <c r="C78" s="10" t="s">
        <v>167</v>
      </c>
      <c r="D78" s="11">
        <v>100000</v>
      </c>
      <c r="E78" s="11">
        <f t="shared" si="5"/>
        <v>25000</v>
      </c>
      <c r="F78" s="12" t="s">
        <v>168</v>
      </c>
      <c r="G78" s="12" t="s">
        <v>169</v>
      </c>
      <c r="H78" s="13" t="s">
        <v>97</v>
      </c>
    </row>
    <row r="79" spans="1:8" x14ac:dyDescent="0.25">
      <c r="A79" s="1">
        <f t="shared" si="6"/>
        <v>70</v>
      </c>
      <c r="B79" s="1"/>
      <c r="C79" s="10" t="s">
        <v>170</v>
      </c>
      <c r="D79" s="11">
        <v>500000</v>
      </c>
      <c r="E79" s="11">
        <f t="shared" si="5"/>
        <v>125000</v>
      </c>
      <c r="F79" s="12" t="s">
        <v>171</v>
      </c>
      <c r="G79" s="10" t="s">
        <v>172</v>
      </c>
      <c r="H79" s="14" t="s">
        <v>97</v>
      </c>
    </row>
    <row r="80" spans="1:8" x14ac:dyDescent="0.25">
      <c r="A80" s="1">
        <f t="shared" si="6"/>
        <v>71</v>
      </c>
      <c r="B80" s="1"/>
      <c r="C80" s="10" t="s">
        <v>173</v>
      </c>
      <c r="D80" s="11">
        <v>500000</v>
      </c>
      <c r="E80" s="11">
        <f t="shared" si="5"/>
        <v>125000</v>
      </c>
      <c r="F80" s="12" t="s">
        <v>25</v>
      </c>
      <c r="G80" s="10" t="s">
        <v>174</v>
      </c>
      <c r="H80" s="14" t="s">
        <v>97</v>
      </c>
    </row>
    <row r="81" spans="1:8" x14ac:dyDescent="0.25">
      <c r="A81" s="1">
        <f t="shared" si="6"/>
        <v>72</v>
      </c>
      <c r="B81" s="1"/>
      <c r="C81" s="10" t="s">
        <v>173</v>
      </c>
      <c r="D81" s="11">
        <v>1400000</v>
      </c>
      <c r="E81" s="11">
        <f t="shared" si="5"/>
        <v>350000</v>
      </c>
      <c r="F81" s="12" t="s">
        <v>25</v>
      </c>
      <c r="G81" s="10" t="s">
        <v>175</v>
      </c>
      <c r="H81" s="14" t="s">
        <v>97</v>
      </c>
    </row>
    <row r="82" spans="1:8" x14ac:dyDescent="0.25">
      <c r="A82" s="1">
        <f t="shared" si="6"/>
        <v>73</v>
      </c>
      <c r="B82" s="1"/>
      <c r="C82" s="10" t="s">
        <v>176</v>
      </c>
      <c r="D82" s="11">
        <v>150000</v>
      </c>
      <c r="E82" s="11">
        <f t="shared" si="5"/>
        <v>37500</v>
      </c>
      <c r="F82" s="12" t="s">
        <v>158</v>
      </c>
      <c r="G82" s="12" t="s">
        <v>177</v>
      </c>
      <c r="H82" s="13" t="s">
        <v>97</v>
      </c>
    </row>
    <row r="83" spans="1:8" x14ac:dyDescent="0.25">
      <c r="A83" s="1">
        <f t="shared" si="6"/>
        <v>74</v>
      </c>
      <c r="B83" s="1"/>
      <c r="C83" s="10" t="s">
        <v>178</v>
      </c>
      <c r="D83" s="11">
        <v>1500000</v>
      </c>
      <c r="E83" s="11">
        <f t="shared" si="5"/>
        <v>375000</v>
      </c>
      <c r="F83" s="12" t="s">
        <v>179</v>
      </c>
      <c r="G83" s="10" t="s">
        <v>180</v>
      </c>
      <c r="H83" s="14" t="s">
        <v>97</v>
      </c>
    </row>
    <row r="84" spans="1:8" x14ac:dyDescent="0.25">
      <c r="A84" s="1">
        <f t="shared" si="6"/>
        <v>75</v>
      </c>
      <c r="B84" s="1"/>
      <c r="C84" s="10" t="s">
        <v>181</v>
      </c>
      <c r="D84" s="11">
        <v>240382</v>
      </c>
      <c r="E84" s="11">
        <f t="shared" si="5"/>
        <v>60095.5</v>
      </c>
      <c r="F84" s="12" t="s">
        <v>182</v>
      </c>
      <c r="G84" s="10" t="s">
        <v>183</v>
      </c>
      <c r="H84" s="14" t="s">
        <v>97</v>
      </c>
    </row>
    <row r="85" spans="1:8" x14ac:dyDescent="0.25">
      <c r="A85" s="1">
        <f>A84+1</f>
        <v>76</v>
      </c>
      <c r="B85" s="1"/>
      <c r="C85" s="10" t="s">
        <v>184</v>
      </c>
      <c r="D85" s="11">
        <v>1033000</v>
      </c>
      <c r="E85" s="11">
        <f t="shared" si="5"/>
        <v>258250</v>
      </c>
      <c r="F85" s="12" t="s">
        <v>25</v>
      </c>
      <c r="G85" s="10" t="s">
        <v>185</v>
      </c>
      <c r="H85" s="14" t="s">
        <v>97</v>
      </c>
    </row>
    <row r="86" spans="1:8" x14ac:dyDescent="0.25">
      <c r="A86" s="1">
        <f t="shared" si="6"/>
        <v>77</v>
      </c>
      <c r="B86" s="1"/>
      <c r="C86" s="10" t="s">
        <v>186</v>
      </c>
      <c r="D86" s="11">
        <v>6213910</v>
      </c>
      <c r="E86" s="11">
        <f t="shared" si="5"/>
        <v>1553477.5</v>
      </c>
      <c r="F86" s="12" t="s">
        <v>187</v>
      </c>
      <c r="G86" s="12" t="s">
        <v>188</v>
      </c>
      <c r="H86" s="13" t="s">
        <v>97</v>
      </c>
    </row>
    <row r="87" spans="1:8" x14ac:dyDescent="0.25">
      <c r="A87" s="1">
        <f t="shared" si="6"/>
        <v>78</v>
      </c>
      <c r="B87" s="1"/>
      <c r="C87" s="10" t="s">
        <v>186</v>
      </c>
      <c r="D87" s="11">
        <v>1700000</v>
      </c>
      <c r="E87" s="11">
        <f t="shared" si="5"/>
        <v>425000</v>
      </c>
      <c r="F87" s="12" t="s">
        <v>189</v>
      </c>
      <c r="G87" s="12" t="s">
        <v>188</v>
      </c>
      <c r="H87" s="13" t="s">
        <v>97</v>
      </c>
    </row>
    <row r="88" spans="1:8" x14ac:dyDescent="0.25">
      <c r="A88" s="1">
        <f t="shared" si="6"/>
        <v>79</v>
      </c>
      <c r="B88" s="1"/>
      <c r="C88" s="10" t="s">
        <v>186</v>
      </c>
      <c r="D88" s="11">
        <v>1500000</v>
      </c>
      <c r="E88" s="11">
        <f t="shared" si="5"/>
        <v>375000</v>
      </c>
      <c r="F88" s="12" t="s">
        <v>29</v>
      </c>
      <c r="G88" s="12" t="s">
        <v>190</v>
      </c>
      <c r="H88" s="13" t="s">
        <v>97</v>
      </c>
    </row>
    <row r="89" spans="1:8" x14ac:dyDescent="0.25">
      <c r="A89" s="1">
        <f t="shared" si="6"/>
        <v>80</v>
      </c>
      <c r="B89" s="1"/>
      <c r="C89" s="10" t="s">
        <v>191</v>
      </c>
      <c r="D89" s="11">
        <v>350000</v>
      </c>
      <c r="E89" s="11">
        <f t="shared" si="5"/>
        <v>87500</v>
      </c>
      <c r="F89" s="12" t="s">
        <v>192</v>
      </c>
      <c r="G89" s="12" t="s">
        <v>193</v>
      </c>
      <c r="H89" s="13" t="s">
        <v>97</v>
      </c>
    </row>
    <row r="90" spans="1:8" x14ac:dyDescent="0.25">
      <c r="A90" s="1">
        <f t="shared" si="6"/>
        <v>81</v>
      </c>
      <c r="B90" s="1"/>
      <c r="C90" s="10" t="s">
        <v>191</v>
      </c>
      <c r="D90" s="11">
        <v>400000</v>
      </c>
      <c r="E90" s="11">
        <f t="shared" si="5"/>
        <v>100000</v>
      </c>
      <c r="F90" s="12" t="s">
        <v>29</v>
      </c>
      <c r="G90" s="12" t="s">
        <v>194</v>
      </c>
      <c r="H90" s="13" t="s">
        <v>97</v>
      </c>
    </row>
    <row r="91" spans="1:8" x14ac:dyDescent="0.25">
      <c r="A91" s="1">
        <f t="shared" si="6"/>
        <v>82</v>
      </c>
      <c r="B91" s="1"/>
      <c r="C91" s="10" t="s">
        <v>195</v>
      </c>
      <c r="D91" s="11">
        <v>7850000</v>
      </c>
      <c r="E91" s="11">
        <f t="shared" si="5"/>
        <v>1962500</v>
      </c>
      <c r="F91" s="12" t="s">
        <v>168</v>
      </c>
      <c r="G91" s="10" t="s">
        <v>196</v>
      </c>
      <c r="H91" s="14" t="s">
        <v>97</v>
      </c>
    </row>
    <row r="92" spans="1:8" x14ac:dyDescent="0.25">
      <c r="A92" s="1">
        <f t="shared" si="6"/>
        <v>83</v>
      </c>
      <c r="B92" s="1"/>
      <c r="C92" s="10" t="s">
        <v>195</v>
      </c>
      <c r="D92" s="11">
        <v>1068000</v>
      </c>
      <c r="E92" s="11">
        <f t="shared" si="5"/>
        <v>267000</v>
      </c>
      <c r="F92" s="12" t="s">
        <v>25</v>
      </c>
      <c r="G92" s="10" t="s">
        <v>197</v>
      </c>
      <c r="H92" s="14" t="s">
        <v>97</v>
      </c>
    </row>
    <row r="93" spans="1:8" x14ac:dyDescent="0.25">
      <c r="A93" s="1">
        <f t="shared" si="6"/>
        <v>84</v>
      </c>
      <c r="B93" s="1"/>
      <c r="C93" s="10" t="s">
        <v>198</v>
      </c>
      <c r="D93" s="11">
        <v>150000</v>
      </c>
      <c r="E93" s="11">
        <f t="shared" si="5"/>
        <v>37500</v>
      </c>
      <c r="F93" s="12" t="s">
        <v>168</v>
      </c>
      <c r="G93" s="10" t="s">
        <v>199</v>
      </c>
      <c r="H93" s="14" t="s">
        <v>97</v>
      </c>
    </row>
    <row r="94" spans="1:8" x14ac:dyDescent="0.25">
      <c r="A94" s="1">
        <f t="shared" si="6"/>
        <v>85</v>
      </c>
      <c r="B94" s="1"/>
      <c r="C94" s="10" t="s">
        <v>198</v>
      </c>
      <c r="D94" s="11">
        <v>765000</v>
      </c>
      <c r="E94" s="11">
        <f t="shared" si="5"/>
        <v>191250</v>
      </c>
      <c r="F94" s="12" t="s">
        <v>25</v>
      </c>
      <c r="G94" s="12" t="s">
        <v>200</v>
      </c>
      <c r="H94" s="13" t="s">
        <v>97</v>
      </c>
    </row>
    <row r="95" spans="1:8" x14ac:dyDescent="0.25">
      <c r="A95" s="1">
        <f t="shared" si="6"/>
        <v>86</v>
      </c>
      <c r="B95" s="1"/>
      <c r="C95" s="10" t="s">
        <v>198</v>
      </c>
      <c r="D95" s="11">
        <v>820000</v>
      </c>
      <c r="E95" s="11">
        <f t="shared" si="5"/>
        <v>205000</v>
      </c>
      <c r="F95" s="12" t="s">
        <v>201</v>
      </c>
      <c r="G95" s="12" t="s">
        <v>202</v>
      </c>
      <c r="H95" s="13" t="s">
        <v>97</v>
      </c>
    </row>
    <row r="96" spans="1:8" x14ac:dyDescent="0.25">
      <c r="A96" s="1">
        <f t="shared" si="6"/>
        <v>87</v>
      </c>
      <c r="B96" s="1"/>
      <c r="C96" s="10" t="s">
        <v>198</v>
      </c>
      <c r="D96" s="11">
        <v>100000</v>
      </c>
      <c r="E96" s="11">
        <f t="shared" si="5"/>
        <v>25000</v>
      </c>
      <c r="F96" s="12" t="s">
        <v>168</v>
      </c>
      <c r="G96" s="12" t="s">
        <v>203</v>
      </c>
      <c r="H96" s="13" t="s">
        <v>97</v>
      </c>
    </row>
    <row r="97" spans="1:8" x14ac:dyDescent="0.25">
      <c r="A97" s="1">
        <f t="shared" si="6"/>
        <v>88</v>
      </c>
      <c r="B97" s="1"/>
      <c r="C97" s="10" t="s">
        <v>204</v>
      </c>
      <c r="D97" s="11">
        <v>550000</v>
      </c>
      <c r="E97" s="11">
        <f t="shared" si="5"/>
        <v>137500</v>
      </c>
      <c r="F97" s="12" t="s">
        <v>25</v>
      </c>
      <c r="G97" s="12" t="s">
        <v>205</v>
      </c>
      <c r="H97" s="13" t="s">
        <v>97</v>
      </c>
    </row>
    <row r="98" spans="1:8" x14ac:dyDescent="0.25">
      <c r="A98" s="1">
        <f t="shared" si="6"/>
        <v>89</v>
      </c>
      <c r="B98" s="1"/>
      <c r="C98" s="10" t="s">
        <v>206</v>
      </c>
      <c r="D98" s="11">
        <v>1500000</v>
      </c>
      <c r="E98" s="11">
        <f t="shared" si="5"/>
        <v>375000</v>
      </c>
      <c r="F98" s="12" t="s">
        <v>25</v>
      </c>
      <c r="G98" s="12" t="s">
        <v>207</v>
      </c>
      <c r="H98" s="13" t="s">
        <v>97</v>
      </c>
    </row>
    <row r="99" spans="1:8" x14ac:dyDescent="0.25">
      <c r="A99" s="1">
        <f t="shared" si="6"/>
        <v>90</v>
      </c>
      <c r="B99" s="1"/>
      <c r="C99" s="10" t="s">
        <v>208</v>
      </c>
      <c r="D99" s="11">
        <v>676768</v>
      </c>
      <c r="E99" s="11">
        <f t="shared" si="5"/>
        <v>169192</v>
      </c>
      <c r="F99" s="12" t="s">
        <v>209</v>
      </c>
      <c r="G99" s="12" t="s">
        <v>210</v>
      </c>
      <c r="H99" s="13" t="s">
        <v>97</v>
      </c>
    </row>
    <row r="100" spans="1:8" x14ac:dyDescent="0.25">
      <c r="A100" s="1">
        <f t="shared" si="6"/>
        <v>91</v>
      </c>
      <c r="B100" s="1"/>
      <c r="C100" s="10" t="s">
        <v>208</v>
      </c>
      <c r="D100" s="11">
        <v>526380</v>
      </c>
      <c r="E100" s="11">
        <f t="shared" si="5"/>
        <v>131595</v>
      </c>
      <c r="F100" s="12" t="s">
        <v>211</v>
      </c>
      <c r="G100" s="12" t="s">
        <v>210</v>
      </c>
      <c r="H100" s="13" t="s">
        <v>97</v>
      </c>
    </row>
    <row r="101" spans="1:8" x14ac:dyDescent="0.25">
      <c r="A101" s="1">
        <f t="shared" si="6"/>
        <v>92</v>
      </c>
      <c r="B101" s="1"/>
      <c r="C101" s="10" t="s">
        <v>208</v>
      </c>
      <c r="D101" s="11">
        <v>671010</v>
      </c>
      <c r="E101" s="11">
        <f t="shared" si="5"/>
        <v>167752.5</v>
      </c>
      <c r="F101" s="12" t="s">
        <v>212</v>
      </c>
      <c r="G101" s="12" t="s">
        <v>210</v>
      </c>
      <c r="H101" s="13" t="s">
        <v>97</v>
      </c>
    </row>
    <row r="102" spans="1:8" x14ac:dyDescent="0.25">
      <c r="A102" s="1">
        <f t="shared" si="6"/>
        <v>93</v>
      </c>
      <c r="B102" s="1"/>
      <c r="C102" s="10" t="s">
        <v>208</v>
      </c>
      <c r="D102" s="11">
        <v>104123</v>
      </c>
      <c r="E102" s="11">
        <f t="shared" si="5"/>
        <v>26030.75</v>
      </c>
      <c r="F102" s="12" t="s">
        <v>213</v>
      </c>
      <c r="G102" s="12" t="s">
        <v>210</v>
      </c>
      <c r="H102" s="13" t="s">
        <v>97</v>
      </c>
    </row>
    <row r="103" spans="1:8" x14ac:dyDescent="0.25">
      <c r="A103" s="1">
        <f t="shared" si="6"/>
        <v>94</v>
      </c>
      <c r="B103" s="1"/>
      <c r="C103" s="10" t="s">
        <v>208</v>
      </c>
      <c r="D103" s="11">
        <v>615673</v>
      </c>
      <c r="E103" s="11">
        <f t="shared" si="5"/>
        <v>153918.25</v>
      </c>
      <c r="F103" s="12" t="s">
        <v>214</v>
      </c>
      <c r="G103" s="12" t="s">
        <v>210</v>
      </c>
      <c r="H103" s="13" t="s">
        <v>97</v>
      </c>
    </row>
    <row r="104" spans="1:8" x14ac:dyDescent="0.25">
      <c r="A104" s="1">
        <f t="shared" si="6"/>
        <v>95</v>
      </c>
      <c r="B104" s="1"/>
      <c r="C104" s="10" t="s">
        <v>208</v>
      </c>
      <c r="D104" s="11">
        <v>335000</v>
      </c>
      <c r="E104" s="11">
        <f t="shared" si="5"/>
        <v>83750</v>
      </c>
      <c r="F104" s="12" t="s">
        <v>215</v>
      </c>
      <c r="G104" s="12" t="s">
        <v>210</v>
      </c>
      <c r="H104" s="13" t="s">
        <v>97</v>
      </c>
    </row>
    <row r="105" spans="1:8" x14ac:dyDescent="0.25">
      <c r="A105" s="1">
        <f t="shared" si="6"/>
        <v>96</v>
      </c>
      <c r="B105" s="1"/>
      <c r="C105" s="10" t="s">
        <v>208</v>
      </c>
      <c r="D105" s="11">
        <v>205865</v>
      </c>
      <c r="E105" s="11">
        <f t="shared" si="5"/>
        <v>51466.25</v>
      </c>
      <c r="F105" s="12" t="s">
        <v>216</v>
      </c>
      <c r="G105" s="12" t="s">
        <v>210</v>
      </c>
      <c r="H105" s="13" t="s">
        <v>97</v>
      </c>
    </row>
    <row r="106" spans="1:8" x14ac:dyDescent="0.25">
      <c r="A106" s="1">
        <f t="shared" si="6"/>
        <v>97</v>
      </c>
      <c r="B106" s="1"/>
      <c r="C106" s="10" t="s">
        <v>208</v>
      </c>
      <c r="D106" s="11">
        <v>118500</v>
      </c>
      <c r="E106" s="11">
        <f t="shared" si="5"/>
        <v>29625</v>
      </c>
      <c r="F106" s="12" t="s">
        <v>217</v>
      </c>
      <c r="G106" s="12" t="s">
        <v>210</v>
      </c>
      <c r="H106" s="13" t="s">
        <v>97</v>
      </c>
    </row>
    <row r="107" spans="1:8" x14ac:dyDescent="0.25">
      <c r="A107" s="1">
        <f t="shared" si="6"/>
        <v>98</v>
      </c>
      <c r="B107" s="1"/>
      <c r="C107" s="10" t="s">
        <v>208</v>
      </c>
      <c r="D107" s="11">
        <v>208000</v>
      </c>
      <c r="E107" s="11">
        <f t="shared" si="5"/>
        <v>52000</v>
      </c>
      <c r="F107" s="12" t="s">
        <v>218</v>
      </c>
      <c r="G107" s="12" t="s">
        <v>210</v>
      </c>
      <c r="H107" s="13" t="s">
        <v>97</v>
      </c>
    </row>
    <row r="108" spans="1:8" x14ac:dyDescent="0.25">
      <c r="A108" s="1">
        <f t="shared" si="6"/>
        <v>99</v>
      </c>
      <c r="B108" s="1"/>
      <c r="C108" s="10" t="s">
        <v>208</v>
      </c>
      <c r="D108" s="11">
        <v>200000</v>
      </c>
      <c r="E108" s="11">
        <f t="shared" si="5"/>
        <v>50000</v>
      </c>
      <c r="F108" s="12" t="s">
        <v>219</v>
      </c>
      <c r="G108" s="12" t="s">
        <v>210</v>
      </c>
      <c r="H108" s="13" t="s">
        <v>97</v>
      </c>
    </row>
    <row r="109" spans="1:8" x14ac:dyDescent="0.25">
      <c r="A109" s="1">
        <f t="shared" si="6"/>
        <v>100</v>
      </c>
      <c r="B109" s="1"/>
      <c r="C109" s="10" t="s">
        <v>208</v>
      </c>
      <c r="D109" s="11">
        <v>100000</v>
      </c>
      <c r="E109" s="11">
        <f t="shared" si="5"/>
        <v>25000</v>
      </c>
      <c r="F109" s="12" t="s">
        <v>220</v>
      </c>
      <c r="G109" s="12" t="s">
        <v>210</v>
      </c>
      <c r="H109" s="13" t="s">
        <v>97</v>
      </c>
    </row>
    <row r="110" spans="1:8" x14ac:dyDescent="0.25">
      <c r="A110" s="1">
        <f t="shared" si="6"/>
        <v>101</v>
      </c>
      <c r="B110" s="1"/>
      <c r="C110" s="10" t="s">
        <v>208</v>
      </c>
      <c r="D110" s="11">
        <v>887588</v>
      </c>
      <c r="E110" s="11">
        <f t="shared" ref="E110:E121" si="7">D110/4</f>
        <v>221897</v>
      </c>
      <c r="F110" s="12" t="s">
        <v>221</v>
      </c>
      <c r="G110" s="12" t="s">
        <v>210</v>
      </c>
      <c r="H110" s="13" t="s">
        <v>97</v>
      </c>
    </row>
    <row r="111" spans="1:8" x14ac:dyDescent="0.25">
      <c r="A111" s="1">
        <f t="shared" si="6"/>
        <v>102</v>
      </c>
      <c r="B111" s="1"/>
      <c r="C111" s="10" t="s">
        <v>208</v>
      </c>
      <c r="D111" s="11">
        <v>245183</v>
      </c>
      <c r="E111" s="11">
        <f t="shared" si="7"/>
        <v>61295.75</v>
      </c>
      <c r="F111" s="12" t="s">
        <v>222</v>
      </c>
      <c r="G111" s="12" t="s">
        <v>210</v>
      </c>
      <c r="H111" s="13" t="s">
        <v>97</v>
      </c>
    </row>
    <row r="112" spans="1:8" x14ac:dyDescent="0.25">
      <c r="A112" s="1">
        <f t="shared" si="6"/>
        <v>103</v>
      </c>
      <c r="B112" s="1"/>
      <c r="C112" s="10" t="s">
        <v>208</v>
      </c>
      <c r="D112" s="11">
        <v>106668</v>
      </c>
      <c r="E112" s="11">
        <f t="shared" si="7"/>
        <v>26667</v>
      </c>
      <c r="F112" s="12" t="s">
        <v>223</v>
      </c>
      <c r="G112" s="12" t="s">
        <v>210</v>
      </c>
      <c r="H112" s="13" t="s">
        <v>97</v>
      </c>
    </row>
    <row r="113" spans="1:8" x14ac:dyDescent="0.25">
      <c r="A113" s="1">
        <f t="shared" si="6"/>
        <v>104</v>
      </c>
      <c r="B113" s="1"/>
      <c r="C113" s="10" t="s">
        <v>208</v>
      </c>
      <c r="D113" s="11">
        <v>147278</v>
      </c>
      <c r="E113" s="11">
        <f t="shared" si="7"/>
        <v>36819.5</v>
      </c>
      <c r="F113" s="12" t="s">
        <v>224</v>
      </c>
      <c r="G113" s="12" t="s">
        <v>210</v>
      </c>
      <c r="H113" s="13" t="s">
        <v>97</v>
      </c>
    </row>
    <row r="114" spans="1:8" x14ac:dyDescent="0.25">
      <c r="A114" s="1">
        <f t="shared" si="6"/>
        <v>105</v>
      </c>
      <c r="B114" s="1"/>
      <c r="C114" s="10" t="s">
        <v>208</v>
      </c>
      <c r="D114" s="11">
        <v>247793</v>
      </c>
      <c r="E114" s="11">
        <f t="shared" si="7"/>
        <v>61948.25</v>
      </c>
      <c r="F114" s="12" t="s">
        <v>225</v>
      </c>
      <c r="G114" s="12" t="s">
        <v>210</v>
      </c>
      <c r="H114" s="13" t="s">
        <v>97</v>
      </c>
    </row>
    <row r="115" spans="1:8" x14ac:dyDescent="0.25">
      <c r="A115" s="1">
        <f t="shared" si="6"/>
        <v>106</v>
      </c>
      <c r="B115" s="1"/>
      <c r="C115" s="10" t="s">
        <v>226</v>
      </c>
      <c r="D115" s="11">
        <v>715000</v>
      </c>
      <c r="E115" s="11">
        <f t="shared" si="7"/>
        <v>178750</v>
      </c>
      <c r="F115" s="12" t="s">
        <v>25</v>
      </c>
      <c r="G115" s="12" t="s">
        <v>227</v>
      </c>
      <c r="H115" s="13" t="s">
        <v>97</v>
      </c>
    </row>
    <row r="116" spans="1:8" x14ac:dyDescent="0.25">
      <c r="A116" s="1">
        <f t="shared" si="6"/>
        <v>107</v>
      </c>
      <c r="B116" s="1"/>
      <c r="C116" s="10" t="s">
        <v>228</v>
      </c>
      <c r="D116" s="11">
        <v>400000</v>
      </c>
      <c r="E116" s="11">
        <f t="shared" si="7"/>
        <v>100000</v>
      </c>
      <c r="F116" s="12" t="s">
        <v>25</v>
      </c>
      <c r="G116" s="12" t="s">
        <v>229</v>
      </c>
      <c r="H116" s="13" t="s">
        <v>97</v>
      </c>
    </row>
    <row r="117" spans="1:8" x14ac:dyDescent="0.25">
      <c r="A117" s="1">
        <f t="shared" si="6"/>
        <v>108</v>
      </c>
      <c r="B117" s="1"/>
      <c r="C117" s="10" t="s">
        <v>230</v>
      </c>
      <c r="D117" s="11">
        <v>1200000</v>
      </c>
      <c r="E117" s="11">
        <f t="shared" si="7"/>
        <v>300000</v>
      </c>
      <c r="F117" s="12" t="s">
        <v>25</v>
      </c>
      <c r="G117" s="12" t="s">
        <v>231</v>
      </c>
      <c r="H117" s="13" t="s">
        <v>97</v>
      </c>
    </row>
    <row r="118" spans="1:8" x14ac:dyDescent="0.25">
      <c r="A118" s="1">
        <f t="shared" si="6"/>
        <v>109</v>
      </c>
      <c r="B118" s="1"/>
      <c r="C118" s="10" t="s">
        <v>232</v>
      </c>
      <c r="D118" s="11">
        <v>180267</v>
      </c>
      <c r="E118" s="11">
        <f t="shared" si="7"/>
        <v>45066.75</v>
      </c>
      <c r="F118" s="12" t="s">
        <v>233</v>
      </c>
      <c r="G118" s="12" t="s">
        <v>234</v>
      </c>
      <c r="H118" s="13" t="s">
        <v>97</v>
      </c>
    </row>
    <row r="119" spans="1:8" x14ac:dyDescent="0.25">
      <c r="A119" s="1">
        <f t="shared" si="6"/>
        <v>110</v>
      </c>
      <c r="B119" s="1"/>
      <c r="C119" s="10" t="s">
        <v>235</v>
      </c>
      <c r="D119" s="11">
        <v>550000</v>
      </c>
      <c r="E119" s="11">
        <f t="shared" si="7"/>
        <v>137500</v>
      </c>
      <c r="F119" s="12" t="s">
        <v>236</v>
      </c>
      <c r="G119" s="10" t="s">
        <v>237</v>
      </c>
      <c r="H119" s="14" t="s">
        <v>97</v>
      </c>
    </row>
    <row r="120" spans="1:8" x14ac:dyDescent="0.25">
      <c r="A120" s="1">
        <f t="shared" si="6"/>
        <v>111</v>
      </c>
      <c r="B120" s="1"/>
      <c r="C120" s="10" t="s">
        <v>235</v>
      </c>
      <c r="D120" s="11">
        <v>100000</v>
      </c>
      <c r="E120" s="11">
        <f t="shared" si="7"/>
        <v>25000</v>
      </c>
      <c r="F120" s="12" t="s">
        <v>238</v>
      </c>
      <c r="G120" s="12" t="s">
        <v>239</v>
      </c>
      <c r="H120" s="13" t="s">
        <v>97</v>
      </c>
    </row>
    <row r="121" spans="1:8" x14ac:dyDescent="0.25">
      <c r="A121" s="1">
        <f t="shared" si="6"/>
        <v>112</v>
      </c>
      <c r="B121" s="1"/>
      <c r="C121" s="10" t="s">
        <v>240</v>
      </c>
      <c r="D121" s="11">
        <v>100000</v>
      </c>
      <c r="E121" s="11">
        <f t="shared" si="7"/>
        <v>25000</v>
      </c>
      <c r="F121" s="12" t="s">
        <v>25</v>
      </c>
      <c r="G121" s="12" t="s">
        <v>241</v>
      </c>
      <c r="H121" s="13" t="s">
        <v>97</v>
      </c>
    </row>
    <row r="122" spans="1:8" x14ac:dyDescent="0.25">
      <c r="A122" s="1"/>
      <c r="B122" s="1"/>
      <c r="C122" s="10"/>
      <c r="D122" s="11"/>
      <c r="E122" s="11"/>
      <c r="F122" s="12"/>
      <c r="G122" s="12"/>
      <c r="H122" s="13"/>
    </row>
    <row r="123" spans="1:8" x14ac:dyDescent="0.25">
      <c r="A123" s="1">
        <f>A121+1</f>
        <v>113</v>
      </c>
      <c r="B123" s="1"/>
      <c r="C123" s="10" t="s">
        <v>242</v>
      </c>
      <c r="D123" s="11">
        <v>750000</v>
      </c>
      <c r="E123" s="11">
        <f t="shared" ref="E123:E134" si="8">D123/4</f>
        <v>187500</v>
      </c>
      <c r="F123" s="12" t="s">
        <v>243</v>
      </c>
      <c r="G123" s="10" t="s">
        <v>244</v>
      </c>
      <c r="H123" s="14" t="s">
        <v>245</v>
      </c>
    </row>
    <row r="124" spans="1:8" x14ac:dyDescent="0.25">
      <c r="A124" s="1">
        <f t="shared" si="6"/>
        <v>114</v>
      </c>
      <c r="B124" s="1"/>
      <c r="C124" s="10" t="s">
        <v>246</v>
      </c>
      <c r="D124" s="11">
        <v>2000000</v>
      </c>
      <c r="E124" s="11">
        <f t="shared" si="8"/>
        <v>500000</v>
      </c>
      <c r="F124" s="12" t="s">
        <v>247</v>
      </c>
      <c r="G124" s="12" t="s">
        <v>248</v>
      </c>
      <c r="H124" s="13" t="s">
        <v>245</v>
      </c>
    </row>
    <row r="125" spans="1:8" x14ac:dyDescent="0.25">
      <c r="A125" s="1">
        <f t="shared" si="6"/>
        <v>115</v>
      </c>
      <c r="B125" s="1"/>
      <c r="C125" s="10" t="s">
        <v>249</v>
      </c>
      <c r="D125" s="11">
        <v>1253985</v>
      </c>
      <c r="E125" s="11">
        <f t="shared" si="8"/>
        <v>313496.25</v>
      </c>
      <c r="F125" s="12" t="s">
        <v>250</v>
      </c>
      <c r="G125" s="12" t="s">
        <v>251</v>
      </c>
      <c r="H125" s="13" t="s">
        <v>245</v>
      </c>
    </row>
    <row r="126" spans="1:8" x14ac:dyDescent="0.25">
      <c r="A126" s="1">
        <f t="shared" si="6"/>
        <v>116</v>
      </c>
      <c r="B126" s="1"/>
      <c r="C126" s="10" t="s">
        <v>252</v>
      </c>
      <c r="D126" s="11">
        <v>180000</v>
      </c>
      <c r="E126" s="11">
        <f t="shared" si="8"/>
        <v>45000</v>
      </c>
      <c r="F126" s="12" t="s">
        <v>168</v>
      </c>
      <c r="G126" s="12" t="s">
        <v>253</v>
      </c>
      <c r="H126" s="13" t="s">
        <v>245</v>
      </c>
    </row>
    <row r="127" spans="1:8" x14ac:dyDescent="0.25">
      <c r="A127" s="1">
        <f t="shared" si="6"/>
        <v>117</v>
      </c>
      <c r="B127" s="1"/>
      <c r="C127" s="10" t="s">
        <v>254</v>
      </c>
      <c r="D127" s="11">
        <v>500000</v>
      </c>
      <c r="E127" s="11">
        <f t="shared" si="8"/>
        <v>125000</v>
      </c>
      <c r="F127" s="12" t="s">
        <v>255</v>
      </c>
      <c r="G127" s="12" t="s">
        <v>256</v>
      </c>
      <c r="H127" s="13" t="s">
        <v>245</v>
      </c>
    </row>
    <row r="128" spans="1:8" x14ac:dyDescent="0.25">
      <c r="A128" s="1">
        <f t="shared" si="6"/>
        <v>118</v>
      </c>
      <c r="B128" s="1"/>
      <c r="C128" s="10" t="s">
        <v>242</v>
      </c>
      <c r="D128" s="11">
        <v>250000</v>
      </c>
      <c r="E128" s="11">
        <f t="shared" si="8"/>
        <v>62500</v>
      </c>
      <c r="F128" s="12" t="s">
        <v>257</v>
      </c>
      <c r="G128" s="10" t="s">
        <v>258</v>
      </c>
      <c r="H128" s="14" t="s">
        <v>245</v>
      </c>
    </row>
    <row r="129" spans="1:8" x14ac:dyDescent="0.25">
      <c r="A129" s="1">
        <f t="shared" si="6"/>
        <v>119</v>
      </c>
      <c r="B129" s="1"/>
      <c r="C129" s="10" t="s">
        <v>242</v>
      </c>
      <c r="D129" s="11">
        <v>940930</v>
      </c>
      <c r="E129" s="11">
        <f t="shared" si="8"/>
        <v>235232.5</v>
      </c>
      <c r="F129" s="12" t="s">
        <v>259</v>
      </c>
      <c r="G129" s="12" t="s">
        <v>260</v>
      </c>
      <c r="H129" s="13" t="s">
        <v>245</v>
      </c>
    </row>
    <row r="130" spans="1:8" x14ac:dyDescent="0.25">
      <c r="A130" s="1">
        <f t="shared" si="6"/>
        <v>120</v>
      </c>
      <c r="B130" s="1"/>
      <c r="C130" s="10" t="s">
        <v>242</v>
      </c>
      <c r="D130" s="11">
        <v>500000</v>
      </c>
      <c r="E130" s="11">
        <f t="shared" si="8"/>
        <v>125000</v>
      </c>
      <c r="F130" s="12" t="s">
        <v>261</v>
      </c>
      <c r="G130" s="12" t="s">
        <v>262</v>
      </c>
      <c r="H130" s="13" t="s">
        <v>245</v>
      </c>
    </row>
    <row r="131" spans="1:8" x14ac:dyDescent="0.25">
      <c r="A131" s="1">
        <f t="shared" si="6"/>
        <v>121</v>
      </c>
      <c r="B131" s="1"/>
      <c r="C131" s="10" t="s">
        <v>263</v>
      </c>
      <c r="D131" s="11">
        <v>400000</v>
      </c>
      <c r="E131" s="11">
        <f t="shared" si="8"/>
        <v>100000</v>
      </c>
      <c r="F131" s="12" t="s">
        <v>168</v>
      </c>
      <c r="G131" s="12" t="s">
        <v>264</v>
      </c>
      <c r="H131" s="13" t="s">
        <v>245</v>
      </c>
    </row>
    <row r="132" spans="1:8" x14ac:dyDescent="0.25">
      <c r="A132" s="1">
        <f t="shared" si="6"/>
        <v>122</v>
      </c>
      <c r="B132" s="1"/>
      <c r="C132" s="10" t="s">
        <v>265</v>
      </c>
      <c r="D132" s="11">
        <v>260000</v>
      </c>
      <c r="E132" s="11">
        <f t="shared" si="8"/>
        <v>65000</v>
      </c>
      <c r="F132" s="12" t="s">
        <v>266</v>
      </c>
      <c r="G132" s="12" t="s">
        <v>267</v>
      </c>
      <c r="H132" s="13" t="s">
        <v>245</v>
      </c>
    </row>
    <row r="133" spans="1:8" x14ac:dyDescent="0.25">
      <c r="A133" s="1">
        <f t="shared" si="6"/>
        <v>123</v>
      </c>
      <c r="B133" s="1"/>
      <c r="C133" s="10" t="s">
        <v>268</v>
      </c>
      <c r="D133" s="11">
        <v>160000</v>
      </c>
      <c r="E133" s="11">
        <f t="shared" si="8"/>
        <v>40000</v>
      </c>
      <c r="F133" s="12" t="s">
        <v>23</v>
      </c>
      <c r="G133" s="12" t="s">
        <v>269</v>
      </c>
      <c r="H133" s="13" t="s">
        <v>245</v>
      </c>
    </row>
    <row r="134" spans="1:8" x14ac:dyDescent="0.25">
      <c r="A134" s="1">
        <f t="shared" si="6"/>
        <v>124</v>
      </c>
      <c r="B134" s="1"/>
      <c r="C134" s="10" t="s">
        <v>270</v>
      </c>
      <c r="D134" s="11">
        <v>160000</v>
      </c>
      <c r="E134" s="11">
        <f t="shared" si="8"/>
        <v>40000</v>
      </c>
      <c r="F134" s="12" t="s">
        <v>271</v>
      </c>
      <c r="G134" s="12" t="s">
        <v>272</v>
      </c>
      <c r="H134" s="13" t="s">
        <v>245</v>
      </c>
    </row>
    <row r="135" spans="1:8" x14ac:dyDescent="0.25">
      <c r="A135" s="1"/>
      <c r="B135" s="1"/>
      <c r="C135" s="16"/>
      <c r="D135" s="11"/>
      <c r="E135" s="11"/>
      <c r="F135" s="12"/>
      <c r="G135" s="12"/>
      <c r="H135" s="13"/>
    </row>
    <row r="136" spans="1:8" x14ac:dyDescent="0.25">
      <c r="A136" s="1">
        <v>125</v>
      </c>
      <c r="B136" s="1"/>
      <c r="C136" s="16" t="s">
        <v>273</v>
      </c>
      <c r="D136" s="11">
        <v>250000</v>
      </c>
      <c r="E136" s="11">
        <f>D136/4</f>
        <v>62500</v>
      </c>
      <c r="F136" s="12" t="s">
        <v>83</v>
      </c>
      <c r="G136" s="12" t="s">
        <v>274</v>
      </c>
      <c r="H136" s="14" t="s">
        <v>275</v>
      </c>
    </row>
    <row r="137" spans="1:8" x14ac:dyDescent="0.25">
      <c r="A137" s="1">
        <f t="shared" ref="A137:A200" si="9">A136+1</f>
        <v>126</v>
      </c>
      <c r="B137" s="1"/>
      <c r="C137" s="10" t="s">
        <v>276</v>
      </c>
      <c r="D137" s="11">
        <v>1000000</v>
      </c>
      <c r="E137" s="11">
        <f>D137/4</f>
        <v>250000</v>
      </c>
      <c r="F137" s="12" t="s">
        <v>277</v>
      </c>
      <c r="G137" s="10" t="s">
        <v>278</v>
      </c>
      <c r="H137" s="14" t="s">
        <v>275</v>
      </c>
    </row>
    <row r="138" spans="1:8" x14ac:dyDescent="0.25">
      <c r="A138" s="1">
        <f t="shared" si="9"/>
        <v>127</v>
      </c>
      <c r="B138" s="1"/>
      <c r="C138" s="10" t="s">
        <v>279</v>
      </c>
      <c r="D138" s="11">
        <v>500000</v>
      </c>
      <c r="E138" s="11">
        <f>D138/4</f>
        <v>125000</v>
      </c>
      <c r="F138" s="12" t="s">
        <v>280</v>
      </c>
      <c r="G138" s="12" t="s">
        <v>281</v>
      </c>
      <c r="H138" s="13" t="s">
        <v>275</v>
      </c>
    </row>
    <row r="139" spans="1:8" x14ac:dyDescent="0.25">
      <c r="A139" s="1">
        <f t="shared" si="9"/>
        <v>128</v>
      </c>
      <c r="B139" s="1"/>
      <c r="C139" s="10" t="s">
        <v>282</v>
      </c>
      <c r="D139" s="11">
        <v>455000</v>
      </c>
      <c r="E139" s="11">
        <f>D139/4</f>
        <v>113750</v>
      </c>
      <c r="F139" s="12" t="s">
        <v>283</v>
      </c>
      <c r="G139" s="12" t="s">
        <v>284</v>
      </c>
      <c r="H139" s="13" t="s">
        <v>275</v>
      </c>
    </row>
    <row r="140" spans="1:8" x14ac:dyDescent="0.25">
      <c r="A140" s="1">
        <f t="shared" si="9"/>
        <v>129</v>
      </c>
      <c r="B140" s="1"/>
      <c r="C140" s="10" t="s">
        <v>276</v>
      </c>
      <c r="D140" s="11">
        <v>2000000</v>
      </c>
      <c r="E140" s="11">
        <f>D140/4</f>
        <v>500000</v>
      </c>
      <c r="F140" s="12" t="s">
        <v>280</v>
      </c>
      <c r="G140" s="12" t="s">
        <v>285</v>
      </c>
      <c r="H140" s="13" t="s">
        <v>275</v>
      </c>
    </row>
    <row r="141" spans="1:8" x14ac:dyDescent="0.25">
      <c r="A141" s="1"/>
      <c r="B141" s="1"/>
      <c r="C141" s="10"/>
      <c r="D141" s="11"/>
      <c r="E141" s="11"/>
      <c r="F141" s="12"/>
      <c r="G141" s="12"/>
      <c r="H141" s="13"/>
    </row>
    <row r="142" spans="1:8" x14ac:dyDescent="0.25">
      <c r="A142" s="1">
        <f>A140+1</f>
        <v>130</v>
      </c>
      <c r="B142" s="1"/>
      <c r="C142" s="10" t="s">
        <v>286</v>
      </c>
      <c r="D142" s="11">
        <v>250000</v>
      </c>
      <c r="E142" s="11">
        <f t="shared" ref="E142:E148" si="10">D142/4</f>
        <v>62500</v>
      </c>
      <c r="F142" s="12" t="s">
        <v>68</v>
      </c>
      <c r="G142" s="10" t="s">
        <v>287</v>
      </c>
      <c r="H142" s="14" t="s">
        <v>288</v>
      </c>
    </row>
    <row r="143" spans="1:8" x14ac:dyDescent="0.25">
      <c r="A143" s="1">
        <f t="shared" si="9"/>
        <v>131</v>
      </c>
      <c r="B143" s="1"/>
      <c r="C143" s="10" t="s">
        <v>289</v>
      </c>
      <c r="D143" s="11">
        <v>2562120</v>
      </c>
      <c r="E143" s="11">
        <f t="shared" si="10"/>
        <v>640530</v>
      </c>
      <c r="F143" s="12" t="s">
        <v>290</v>
      </c>
      <c r="G143" s="12" t="s">
        <v>291</v>
      </c>
      <c r="H143" s="13" t="s">
        <v>288</v>
      </c>
    </row>
    <row r="144" spans="1:8" x14ac:dyDescent="0.25">
      <c r="A144" s="1">
        <f t="shared" si="9"/>
        <v>132</v>
      </c>
      <c r="B144" s="1"/>
      <c r="C144" s="10" t="s">
        <v>292</v>
      </c>
      <c r="D144" s="11">
        <v>300000</v>
      </c>
      <c r="E144" s="11">
        <f t="shared" si="10"/>
        <v>75000</v>
      </c>
      <c r="F144" s="12" t="s">
        <v>293</v>
      </c>
      <c r="G144" s="12" t="s">
        <v>294</v>
      </c>
      <c r="H144" s="13" t="s">
        <v>288</v>
      </c>
    </row>
    <row r="145" spans="1:8" x14ac:dyDescent="0.25">
      <c r="A145" s="1">
        <f t="shared" si="9"/>
        <v>133</v>
      </c>
      <c r="B145" s="1"/>
      <c r="C145" s="10" t="s">
        <v>292</v>
      </c>
      <c r="D145" s="11">
        <v>300000</v>
      </c>
      <c r="E145" s="11">
        <f t="shared" si="10"/>
        <v>75000</v>
      </c>
      <c r="F145" s="12" t="s">
        <v>295</v>
      </c>
      <c r="G145" s="12" t="s">
        <v>296</v>
      </c>
      <c r="H145" s="13" t="s">
        <v>288</v>
      </c>
    </row>
    <row r="146" spans="1:8" x14ac:dyDescent="0.25">
      <c r="A146" s="1">
        <f t="shared" si="9"/>
        <v>134</v>
      </c>
      <c r="B146" s="1"/>
      <c r="C146" s="10" t="s">
        <v>297</v>
      </c>
      <c r="D146" s="11">
        <v>300000</v>
      </c>
      <c r="E146" s="11">
        <f t="shared" si="10"/>
        <v>75000</v>
      </c>
      <c r="F146" s="12" t="s">
        <v>298</v>
      </c>
      <c r="G146" s="10" t="s">
        <v>299</v>
      </c>
      <c r="H146" s="14" t="s">
        <v>288</v>
      </c>
    </row>
    <row r="147" spans="1:8" x14ac:dyDescent="0.25">
      <c r="A147" s="1">
        <f t="shared" si="9"/>
        <v>135</v>
      </c>
      <c r="B147" s="1"/>
      <c r="C147" s="10" t="s">
        <v>300</v>
      </c>
      <c r="D147" s="11">
        <v>400000</v>
      </c>
      <c r="E147" s="11">
        <f t="shared" si="10"/>
        <v>100000</v>
      </c>
      <c r="F147" s="12" t="s">
        <v>68</v>
      </c>
      <c r="G147" s="12" t="s">
        <v>301</v>
      </c>
      <c r="H147" s="13" t="s">
        <v>288</v>
      </c>
    </row>
    <row r="148" spans="1:8" x14ac:dyDescent="0.25">
      <c r="A148" s="1">
        <f t="shared" si="9"/>
        <v>136</v>
      </c>
      <c r="B148" s="1"/>
      <c r="C148" s="10" t="s">
        <v>302</v>
      </c>
      <c r="D148" s="11">
        <v>480000</v>
      </c>
      <c r="E148" s="11">
        <f t="shared" si="10"/>
        <v>120000</v>
      </c>
      <c r="F148" s="12" t="s">
        <v>303</v>
      </c>
      <c r="G148" s="12" t="s">
        <v>304</v>
      </c>
      <c r="H148" s="13" t="s">
        <v>288</v>
      </c>
    </row>
    <row r="149" spans="1:8" x14ac:dyDescent="0.25">
      <c r="A149" s="1"/>
      <c r="B149" s="1"/>
      <c r="C149" s="10"/>
      <c r="D149" s="11"/>
      <c r="E149" s="11"/>
      <c r="F149" s="12"/>
      <c r="G149" s="12"/>
      <c r="H149" s="13"/>
    </row>
    <row r="150" spans="1:8" x14ac:dyDescent="0.25">
      <c r="A150" s="1">
        <f>A148+1</f>
        <v>137</v>
      </c>
      <c r="B150" s="1"/>
      <c r="C150" s="10" t="s">
        <v>305</v>
      </c>
      <c r="D150" s="11">
        <v>100000</v>
      </c>
      <c r="E150" s="11">
        <f t="shared" ref="E150:E163" si="11">D150/4</f>
        <v>25000</v>
      </c>
      <c r="F150" s="12" t="s">
        <v>306</v>
      </c>
      <c r="G150" s="12" t="s">
        <v>307</v>
      </c>
      <c r="H150" s="13" t="s">
        <v>308</v>
      </c>
    </row>
    <row r="151" spans="1:8" x14ac:dyDescent="0.25">
      <c r="A151" s="1">
        <f t="shared" si="9"/>
        <v>138</v>
      </c>
      <c r="B151" s="1"/>
      <c r="C151" s="10" t="s">
        <v>309</v>
      </c>
      <c r="D151" s="11">
        <v>430000</v>
      </c>
      <c r="E151" s="11">
        <f t="shared" si="11"/>
        <v>107500</v>
      </c>
      <c r="F151" s="12" t="s">
        <v>310</v>
      </c>
      <c r="G151" s="12" t="s">
        <v>311</v>
      </c>
      <c r="H151" s="13" t="s">
        <v>308</v>
      </c>
    </row>
    <row r="152" spans="1:8" x14ac:dyDescent="0.25">
      <c r="A152" s="1">
        <f t="shared" si="9"/>
        <v>139</v>
      </c>
      <c r="B152" s="1"/>
      <c r="C152" s="10" t="s">
        <v>312</v>
      </c>
      <c r="D152" s="11">
        <v>400000</v>
      </c>
      <c r="E152" s="11">
        <f t="shared" si="11"/>
        <v>100000</v>
      </c>
      <c r="F152" s="12" t="s">
        <v>313</v>
      </c>
      <c r="G152" s="12" t="s">
        <v>314</v>
      </c>
      <c r="H152" s="13" t="s">
        <v>308</v>
      </c>
    </row>
    <row r="153" spans="1:8" x14ac:dyDescent="0.25">
      <c r="A153" s="1">
        <f t="shared" si="9"/>
        <v>140</v>
      </c>
      <c r="B153" s="1"/>
      <c r="C153" s="10" t="s">
        <v>315</v>
      </c>
      <c r="D153" s="11">
        <v>3000000</v>
      </c>
      <c r="E153" s="11">
        <f t="shared" si="11"/>
        <v>750000</v>
      </c>
      <c r="F153" s="12" t="s">
        <v>316</v>
      </c>
      <c r="G153" s="12" t="s">
        <v>317</v>
      </c>
      <c r="H153" s="13" t="s">
        <v>308</v>
      </c>
    </row>
    <row r="154" spans="1:8" x14ac:dyDescent="0.25">
      <c r="A154" s="1">
        <f t="shared" si="9"/>
        <v>141</v>
      </c>
      <c r="B154" s="1"/>
      <c r="C154" s="10" t="s">
        <v>315</v>
      </c>
      <c r="D154" s="11">
        <v>8000000</v>
      </c>
      <c r="E154" s="11">
        <f t="shared" si="11"/>
        <v>2000000</v>
      </c>
      <c r="F154" s="12" t="s">
        <v>318</v>
      </c>
      <c r="G154" s="12" t="s">
        <v>317</v>
      </c>
      <c r="H154" s="13" t="s">
        <v>308</v>
      </c>
    </row>
    <row r="155" spans="1:8" x14ac:dyDescent="0.25">
      <c r="A155" s="1">
        <f t="shared" si="9"/>
        <v>142</v>
      </c>
      <c r="B155" s="1"/>
      <c r="C155" s="10" t="s">
        <v>315</v>
      </c>
      <c r="D155" s="11">
        <v>3500000</v>
      </c>
      <c r="E155" s="11">
        <f t="shared" si="11"/>
        <v>875000</v>
      </c>
      <c r="F155" s="12" t="s">
        <v>25</v>
      </c>
      <c r="G155" s="12" t="s">
        <v>319</v>
      </c>
      <c r="H155" s="13" t="s">
        <v>308</v>
      </c>
    </row>
    <row r="156" spans="1:8" x14ac:dyDescent="0.25">
      <c r="A156" s="1">
        <f t="shared" si="9"/>
        <v>143</v>
      </c>
      <c r="B156" s="1"/>
      <c r="C156" s="10" t="s">
        <v>320</v>
      </c>
      <c r="D156" s="11">
        <v>246808</v>
      </c>
      <c r="E156" s="11">
        <f t="shared" si="11"/>
        <v>61702</v>
      </c>
      <c r="F156" s="12" t="s">
        <v>321</v>
      </c>
      <c r="G156" s="12" t="s">
        <v>322</v>
      </c>
      <c r="H156" s="13" t="s">
        <v>308</v>
      </c>
    </row>
    <row r="157" spans="1:8" x14ac:dyDescent="0.25">
      <c r="A157" s="1">
        <f t="shared" si="9"/>
        <v>144</v>
      </c>
      <c r="B157" s="1"/>
      <c r="C157" s="10" t="s">
        <v>323</v>
      </c>
      <c r="D157" s="11">
        <v>412000</v>
      </c>
      <c r="E157" s="11">
        <f t="shared" si="11"/>
        <v>103000</v>
      </c>
      <c r="F157" s="12" t="s">
        <v>324</v>
      </c>
      <c r="G157" s="12" t="s">
        <v>325</v>
      </c>
      <c r="H157" s="13" t="s">
        <v>308</v>
      </c>
    </row>
    <row r="158" spans="1:8" x14ac:dyDescent="0.25">
      <c r="A158" s="1">
        <f t="shared" si="9"/>
        <v>145</v>
      </c>
      <c r="B158" s="1"/>
      <c r="C158" s="10" t="s">
        <v>305</v>
      </c>
      <c r="D158" s="11">
        <v>150000</v>
      </c>
      <c r="E158" s="11">
        <f t="shared" si="11"/>
        <v>37500</v>
      </c>
      <c r="F158" s="12" t="s">
        <v>326</v>
      </c>
      <c r="G158" s="12" t="s">
        <v>327</v>
      </c>
      <c r="H158" s="13" t="s">
        <v>308</v>
      </c>
    </row>
    <row r="159" spans="1:8" x14ac:dyDescent="0.25">
      <c r="A159" s="1">
        <f t="shared" si="9"/>
        <v>146</v>
      </c>
      <c r="B159" s="1"/>
      <c r="C159" s="10" t="s">
        <v>328</v>
      </c>
      <c r="D159" s="11">
        <v>900000</v>
      </c>
      <c r="E159" s="11">
        <f t="shared" si="11"/>
        <v>225000</v>
      </c>
      <c r="F159" s="12" t="s">
        <v>25</v>
      </c>
      <c r="G159" s="12" t="s">
        <v>329</v>
      </c>
      <c r="H159" s="13" t="s">
        <v>308</v>
      </c>
    </row>
    <row r="160" spans="1:8" x14ac:dyDescent="0.25">
      <c r="A160" s="1">
        <f t="shared" si="9"/>
        <v>147</v>
      </c>
      <c r="B160" s="1"/>
      <c r="C160" s="10" t="s">
        <v>328</v>
      </c>
      <c r="D160" s="11">
        <v>900000</v>
      </c>
      <c r="E160" s="11">
        <f t="shared" si="11"/>
        <v>225000</v>
      </c>
      <c r="F160" s="12" t="s">
        <v>330</v>
      </c>
      <c r="G160" s="12" t="s">
        <v>331</v>
      </c>
      <c r="H160" s="13" t="s">
        <v>308</v>
      </c>
    </row>
    <row r="161" spans="1:8" x14ac:dyDescent="0.25">
      <c r="A161" s="1">
        <f t="shared" si="9"/>
        <v>148</v>
      </c>
      <c r="B161" s="1"/>
      <c r="C161" s="10" t="s">
        <v>332</v>
      </c>
      <c r="D161" s="11">
        <v>1000000</v>
      </c>
      <c r="E161" s="11">
        <f t="shared" si="11"/>
        <v>250000</v>
      </c>
      <c r="F161" s="12" t="s">
        <v>333</v>
      </c>
      <c r="G161" s="12" t="s">
        <v>334</v>
      </c>
      <c r="H161" s="13" t="s">
        <v>308</v>
      </c>
    </row>
    <row r="162" spans="1:8" x14ac:dyDescent="0.25">
      <c r="A162" s="1">
        <f t="shared" si="9"/>
        <v>149</v>
      </c>
      <c r="B162" s="1"/>
      <c r="C162" s="10" t="s">
        <v>335</v>
      </c>
      <c r="D162" s="11">
        <v>5000000</v>
      </c>
      <c r="E162" s="11">
        <f t="shared" si="11"/>
        <v>1250000</v>
      </c>
      <c r="F162" s="12" t="s">
        <v>336</v>
      </c>
      <c r="G162" s="12" t="s">
        <v>337</v>
      </c>
      <c r="H162" s="13" t="s">
        <v>308</v>
      </c>
    </row>
    <row r="163" spans="1:8" x14ac:dyDescent="0.25">
      <c r="A163" s="1">
        <f t="shared" si="9"/>
        <v>150</v>
      </c>
      <c r="B163" s="1"/>
      <c r="C163" s="10" t="s">
        <v>335</v>
      </c>
      <c r="D163" s="11">
        <v>450000</v>
      </c>
      <c r="E163" s="11">
        <f t="shared" si="11"/>
        <v>112500</v>
      </c>
      <c r="F163" s="12" t="s">
        <v>338</v>
      </c>
      <c r="G163" s="12" t="s">
        <v>339</v>
      </c>
      <c r="H163" s="13" t="s">
        <v>308</v>
      </c>
    </row>
    <row r="164" spans="1:8" x14ac:dyDescent="0.25">
      <c r="A164" s="1"/>
      <c r="B164" s="1"/>
      <c r="C164" s="10"/>
      <c r="D164" s="11"/>
      <c r="E164" s="11"/>
      <c r="F164" s="12"/>
      <c r="G164" s="12"/>
      <c r="H164" s="13"/>
    </row>
    <row r="165" spans="1:8" x14ac:dyDescent="0.25">
      <c r="A165" s="1">
        <f>A163+1</f>
        <v>151</v>
      </c>
      <c r="B165" s="1"/>
      <c r="C165" s="10" t="s">
        <v>340</v>
      </c>
      <c r="D165" s="11">
        <v>387866</v>
      </c>
      <c r="E165" s="11">
        <f t="shared" ref="E165:E204" si="12">D165/4</f>
        <v>96966.5</v>
      </c>
      <c r="F165" s="12" t="s">
        <v>341</v>
      </c>
      <c r="G165" s="10" t="s">
        <v>342</v>
      </c>
      <c r="H165" s="14" t="s">
        <v>343</v>
      </c>
    </row>
    <row r="166" spans="1:8" x14ac:dyDescent="0.25">
      <c r="A166" s="1">
        <f t="shared" si="9"/>
        <v>152</v>
      </c>
      <c r="B166" s="1"/>
      <c r="C166" s="10" t="s">
        <v>344</v>
      </c>
      <c r="D166" s="11">
        <v>230000</v>
      </c>
      <c r="E166" s="11">
        <f t="shared" si="12"/>
        <v>57500</v>
      </c>
      <c r="F166" s="12" t="s">
        <v>168</v>
      </c>
      <c r="G166" s="12" t="s">
        <v>345</v>
      </c>
      <c r="H166" s="13" t="s">
        <v>343</v>
      </c>
    </row>
    <row r="167" spans="1:8" x14ac:dyDescent="0.25">
      <c r="A167" s="1">
        <f t="shared" si="9"/>
        <v>153</v>
      </c>
      <c r="B167" s="1"/>
      <c r="C167" s="10" t="s">
        <v>344</v>
      </c>
      <c r="D167" s="11">
        <v>255000</v>
      </c>
      <c r="E167" s="11">
        <f t="shared" si="12"/>
        <v>63750</v>
      </c>
      <c r="F167" s="12" t="s">
        <v>346</v>
      </c>
      <c r="G167" s="12" t="s">
        <v>347</v>
      </c>
      <c r="H167" s="13" t="s">
        <v>343</v>
      </c>
    </row>
    <row r="168" spans="1:8" x14ac:dyDescent="0.25">
      <c r="A168" s="1">
        <f t="shared" si="9"/>
        <v>154</v>
      </c>
      <c r="B168" s="1"/>
      <c r="C168" s="10" t="s">
        <v>348</v>
      </c>
      <c r="D168" s="11">
        <v>3400000</v>
      </c>
      <c r="E168" s="11">
        <f t="shared" si="12"/>
        <v>850000</v>
      </c>
      <c r="F168" s="12" t="s">
        <v>349</v>
      </c>
      <c r="G168" s="10" t="s">
        <v>350</v>
      </c>
      <c r="H168" s="14" t="s">
        <v>343</v>
      </c>
    </row>
    <row r="169" spans="1:8" x14ac:dyDescent="0.25">
      <c r="A169" s="1">
        <f t="shared" si="9"/>
        <v>155</v>
      </c>
      <c r="B169" s="1"/>
      <c r="C169" s="10" t="s">
        <v>351</v>
      </c>
      <c r="D169" s="11">
        <v>525000</v>
      </c>
      <c r="E169" s="11">
        <f t="shared" si="12"/>
        <v>131250</v>
      </c>
      <c r="F169" s="12" t="s">
        <v>352</v>
      </c>
      <c r="G169" s="12" t="s">
        <v>353</v>
      </c>
      <c r="H169" s="13" t="s">
        <v>343</v>
      </c>
    </row>
    <row r="170" spans="1:8" x14ac:dyDescent="0.25">
      <c r="A170" s="1">
        <f t="shared" si="9"/>
        <v>156</v>
      </c>
      <c r="B170" s="1"/>
      <c r="C170" s="10" t="s">
        <v>354</v>
      </c>
      <c r="D170" s="11">
        <v>200000</v>
      </c>
      <c r="E170" s="11">
        <f t="shared" si="12"/>
        <v>50000</v>
      </c>
      <c r="F170" s="12" t="s">
        <v>168</v>
      </c>
      <c r="G170" s="12" t="s">
        <v>355</v>
      </c>
      <c r="H170" s="13" t="s">
        <v>343</v>
      </c>
    </row>
    <row r="171" spans="1:8" x14ac:dyDescent="0.25">
      <c r="A171" s="1">
        <f t="shared" si="9"/>
        <v>157</v>
      </c>
      <c r="B171" s="1"/>
      <c r="C171" s="10" t="s">
        <v>356</v>
      </c>
      <c r="D171" s="11">
        <v>550000</v>
      </c>
      <c r="E171" s="11">
        <f t="shared" si="12"/>
        <v>137500</v>
      </c>
      <c r="F171" s="12" t="s">
        <v>357</v>
      </c>
      <c r="G171" s="12" t="s">
        <v>358</v>
      </c>
      <c r="H171" s="13" t="s">
        <v>343</v>
      </c>
    </row>
    <row r="172" spans="1:8" x14ac:dyDescent="0.25">
      <c r="A172" s="1">
        <f t="shared" si="9"/>
        <v>158</v>
      </c>
      <c r="B172" s="1"/>
      <c r="C172" s="10" t="s">
        <v>359</v>
      </c>
      <c r="D172" s="11">
        <v>225000</v>
      </c>
      <c r="E172" s="11">
        <f t="shared" si="12"/>
        <v>56250</v>
      </c>
      <c r="F172" s="12" t="s">
        <v>218</v>
      </c>
      <c r="G172" s="12" t="s">
        <v>360</v>
      </c>
      <c r="H172" s="13" t="s">
        <v>343</v>
      </c>
    </row>
    <row r="173" spans="1:8" x14ac:dyDescent="0.25">
      <c r="A173" s="1">
        <f t="shared" si="9"/>
        <v>159</v>
      </c>
      <c r="B173" s="1"/>
      <c r="C173" s="10" t="s">
        <v>361</v>
      </c>
      <c r="D173" s="11">
        <v>150000</v>
      </c>
      <c r="E173" s="11">
        <f t="shared" si="12"/>
        <v>37500</v>
      </c>
      <c r="F173" s="12" t="s">
        <v>25</v>
      </c>
      <c r="G173" s="12" t="s">
        <v>362</v>
      </c>
      <c r="H173" s="13" t="s">
        <v>343</v>
      </c>
    </row>
    <row r="174" spans="1:8" x14ac:dyDescent="0.25">
      <c r="A174" s="1">
        <f t="shared" si="9"/>
        <v>160</v>
      </c>
      <c r="B174" s="1"/>
      <c r="C174" s="10" t="s">
        <v>363</v>
      </c>
      <c r="D174" s="11">
        <v>100000</v>
      </c>
      <c r="E174" s="11">
        <f t="shared" si="12"/>
        <v>25000</v>
      </c>
      <c r="F174" s="12" t="s">
        <v>364</v>
      </c>
      <c r="G174" s="10" t="s">
        <v>365</v>
      </c>
      <c r="H174" s="13" t="s">
        <v>343</v>
      </c>
    </row>
    <row r="175" spans="1:8" x14ac:dyDescent="0.25">
      <c r="A175" s="1">
        <f t="shared" si="9"/>
        <v>161</v>
      </c>
      <c r="B175" s="1"/>
      <c r="C175" s="10" t="s">
        <v>340</v>
      </c>
      <c r="D175" s="11">
        <v>1000000</v>
      </c>
      <c r="E175" s="11">
        <f t="shared" si="12"/>
        <v>250000</v>
      </c>
      <c r="F175" s="12" t="s">
        <v>366</v>
      </c>
      <c r="G175" s="10" t="s">
        <v>367</v>
      </c>
      <c r="H175" s="14" t="s">
        <v>343</v>
      </c>
    </row>
    <row r="176" spans="1:8" x14ac:dyDescent="0.25">
      <c r="A176" s="1">
        <f t="shared" si="9"/>
        <v>162</v>
      </c>
      <c r="B176" s="1"/>
      <c r="C176" s="10" t="s">
        <v>368</v>
      </c>
      <c r="D176" s="11">
        <v>5901875</v>
      </c>
      <c r="E176" s="11">
        <f t="shared" si="12"/>
        <v>1475468.75</v>
      </c>
      <c r="F176" s="12" t="s">
        <v>369</v>
      </c>
      <c r="G176" s="12" t="s">
        <v>370</v>
      </c>
      <c r="H176" s="13" t="s">
        <v>343</v>
      </c>
    </row>
    <row r="177" spans="1:8" x14ac:dyDescent="0.25">
      <c r="A177" s="1">
        <f t="shared" si="9"/>
        <v>163</v>
      </c>
      <c r="B177" s="1"/>
      <c r="C177" s="10" t="s">
        <v>368</v>
      </c>
      <c r="D177" s="11">
        <v>992500</v>
      </c>
      <c r="E177" s="11">
        <f t="shared" si="12"/>
        <v>248125</v>
      </c>
      <c r="F177" s="12" t="s">
        <v>371</v>
      </c>
      <c r="G177" s="12" t="s">
        <v>370</v>
      </c>
      <c r="H177" s="13" t="s">
        <v>343</v>
      </c>
    </row>
    <row r="178" spans="1:8" x14ac:dyDescent="0.25">
      <c r="A178" s="1">
        <f t="shared" si="9"/>
        <v>164</v>
      </c>
      <c r="B178" s="1"/>
      <c r="C178" s="10" t="s">
        <v>368</v>
      </c>
      <c r="D178" s="11">
        <v>2619250</v>
      </c>
      <c r="E178" s="11">
        <f t="shared" si="12"/>
        <v>654812.5</v>
      </c>
      <c r="F178" s="12" t="s">
        <v>372</v>
      </c>
      <c r="G178" s="12" t="s">
        <v>370</v>
      </c>
      <c r="H178" s="13" t="s">
        <v>343</v>
      </c>
    </row>
    <row r="179" spans="1:8" x14ac:dyDescent="0.25">
      <c r="A179" s="1">
        <f t="shared" si="9"/>
        <v>165</v>
      </c>
      <c r="B179" s="1"/>
      <c r="C179" s="10" t="s">
        <v>373</v>
      </c>
      <c r="D179" s="11">
        <v>225000</v>
      </c>
      <c r="E179" s="11">
        <f t="shared" si="12"/>
        <v>56250</v>
      </c>
      <c r="F179" s="12" t="s">
        <v>218</v>
      </c>
      <c r="G179" s="12" t="s">
        <v>374</v>
      </c>
      <c r="H179" s="13" t="s">
        <v>343</v>
      </c>
    </row>
    <row r="180" spans="1:8" x14ac:dyDescent="0.25">
      <c r="A180" s="1">
        <f t="shared" si="9"/>
        <v>166</v>
      </c>
      <c r="B180" s="1"/>
      <c r="C180" s="10" t="s">
        <v>375</v>
      </c>
      <c r="D180" s="11">
        <v>580000</v>
      </c>
      <c r="E180" s="11">
        <f t="shared" si="12"/>
        <v>145000</v>
      </c>
      <c r="F180" s="12" t="s">
        <v>376</v>
      </c>
      <c r="G180" s="12" t="s">
        <v>377</v>
      </c>
      <c r="H180" s="13" t="s">
        <v>343</v>
      </c>
    </row>
    <row r="181" spans="1:8" x14ac:dyDescent="0.25">
      <c r="A181" s="1">
        <f t="shared" si="9"/>
        <v>167</v>
      </c>
      <c r="B181" s="1"/>
      <c r="C181" s="10" t="s">
        <v>378</v>
      </c>
      <c r="D181" s="11">
        <v>296200</v>
      </c>
      <c r="E181" s="11">
        <f t="shared" si="12"/>
        <v>74050</v>
      </c>
      <c r="F181" s="12" t="s">
        <v>379</v>
      </c>
      <c r="G181" s="12" t="s">
        <v>380</v>
      </c>
      <c r="H181" s="13" t="s">
        <v>343</v>
      </c>
    </row>
    <row r="182" spans="1:8" x14ac:dyDescent="0.25">
      <c r="A182" s="1">
        <f t="shared" si="9"/>
        <v>168</v>
      </c>
      <c r="B182" s="1"/>
      <c r="C182" s="10" t="s">
        <v>381</v>
      </c>
      <c r="D182" s="11">
        <v>1000000</v>
      </c>
      <c r="E182" s="11">
        <f t="shared" si="12"/>
        <v>250000</v>
      </c>
      <c r="F182" s="12" t="s">
        <v>25</v>
      </c>
      <c r="G182" s="12" t="s">
        <v>382</v>
      </c>
      <c r="H182" s="13" t="s">
        <v>343</v>
      </c>
    </row>
    <row r="183" spans="1:8" x14ac:dyDescent="0.25">
      <c r="A183" s="1">
        <f t="shared" si="9"/>
        <v>169</v>
      </c>
      <c r="B183" s="1"/>
      <c r="C183" s="10" t="s">
        <v>381</v>
      </c>
      <c r="D183" s="11">
        <v>375000</v>
      </c>
      <c r="E183" s="11">
        <f t="shared" si="12"/>
        <v>93750</v>
      </c>
      <c r="F183" s="12" t="s">
        <v>383</v>
      </c>
      <c r="G183" s="12" t="s">
        <v>384</v>
      </c>
      <c r="H183" s="13" t="s">
        <v>343</v>
      </c>
    </row>
    <row r="184" spans="1:8" x14ac:dyDescent="0.25">
      <c r="A184" s="1">
        <f t="shared" si="9"/>
        <v>170</v>
      </c>
      <c r="B184" s="1"/>
      <c r="C184" s="10" t="s">
        <v>381</v>
      </c>
      <c r="D184" s="11">
        <v>2500000</v>
      </c>
      <c r="E184" s="11">
        <f t="shared" si="12"/>
        <v>625000</v>
      </c>
      <c r="F184" s="12" t="s">
        <v>25</v>
      </c>
      <c r="G184" s="12" t="s">
        <v>385</v>
      </c>
      <c r="H184" s="13" t="s">
        <v>343</v>
      </c>
    </row>
    <row r="185" spans="1:8" x14ac:dyDescent="0.25">
      <c r="A185" s="1">
        <f t="shared" si="9"/>
        <v>171</v>
      </c>
      <c r="B185" s="1"/>
      <c r="C185" s="10" t="s">
        <v>386</v>
      </c>
      <c r="D185" s="11">
        <v>750000</v>
      </c>
      <c r="E185" s="11">
        <f t="shared" si="12"/>
        <v>187500</v>
      </c>
      <c r="F185" s="12" t="s">
        <v>387</v>
      </c>
      <c r="G185" s="12" t="s">
        <v>388</v>
      </c>
      <c r="H185" s="13" t="s">
        <v>343</v>
      </c>
    </row>
    <row r="186" spans="1:8" x14ac:dyDescent="0.25">
      <c r="A186" s="1">
        <f t="shared" si="9"/>
        <v>172</v>
      </c>
      <c r="B186" s="1"/>
      <c r="C186" s="10" t="s">
        <v>389</v>
      </c>
      <c r="D186" s="11">
        <v>2000000</v>
      </c>
      <c r="E186" s="11">
        <f t="shared" si="12"/>
        <v>500000</v>
      </c>
      <c r="F186" s="12" t="s">
        <v>366</v>
      </c>
      <c r="G186" s="10" t="s">
        <v>390</v>
      </c>
      <c r="H186" s="14" t="s">
        <v>343</v>
      </c>
    </row>
    <row r="187" spans="1:8" x14ac:dyDescent="0.25">
      <c r="A187" s="1">
        <f t="shared" si="9"/>
        <v>173</v>
      </c>
      <c r="B187" s="1"/>
      <c r="C187" s="10" t="s">
        <v>389</v>
      </c>
      <c r="D187" s="11">
        <v>100000</v>
      </c>
      <c r="E187" s="11">
        <f t="shared" si="12"/>
        <v>25000</v>
      </c>
      <c r="F187" s="12" t="s">
        <v>218</v>
      </c>
      <c r="G187" s="12" t="s">
        <v>391</v>
      </c>
      <c r="H187" s="13" t="s">
        <v>343</v>
      </c>
    </row>
    <row r="188" spans="1:8" x14ac:dyDescent="0.25">
      <c r="A188" s="1">
        <f t="shared" si="9"/>
        <v>174</v>
      </c>
      <c r="B188" s="1"/>
      <c r="C188" s="10" t="s">
        <v>392</v>
      </c>
      <c r="D188" s="11">
        <v>312500</v>
      </c>
      <c r="E188" s="11">
        <f t="shared" si="12"/>
        <v>78125</v>
      </c>
      <c r="F188" s="12" t="s">
        <v>393</v>
      </c>
      <c r="G188" s="12" t="s">
        <v>394</v>
      </c>
      <c r="H188" s="13" t="s">
        <v>343</v>
      </c>
    </row>
    <row r="189" spans="1:8" x14ac:dyDescent="0.25">
      <c r="A189" s="1">
        <f t="shared" si="9"/>
        <v>175</v>
      </c>
      <c r="B189" s="1"/>
      <c r="C189" s="10" t="s">
        <v>395</v>
      </c>
      <c r="D189" s="11">
        <v>2000000</v>
      </c>
      <c r="E189" s="11">
        <f t="shared" si="12"/>
        <v>500000</v>
      </c>
      <c r="F189" s="12" t="s">
        <v>396</v>
      </c>
      <c r="G189" s="12" t="s">
        <v>397</v>
      </c>
      <c r="H189" s="13" t="s">
        <v>343</v>
      </c>
    </row>
    <row r="190" spans="1:8" x14ac:dyDescent="0.25">
      <c r="A190" s="1">
        <f t="shared" si="9"/>
        <v>176</v>
      </c>
      <c r="B190" s="1"/>
      <c r="C190" s="10" t="s">
        <v>398</v>
      </c>
      <c r="D190" s="11">
        <v>2300000</v>
      </c>
      <c r="E190" s="11">
        <f t="shared" si="12"/>
        <v>575000</v>
      </c>
      <c r="F190" s="12" t="s">
        <v>25</v>
      </c>
      <c r="G190" s="12" t="s">
        <v>142</v>
      </c>
      <c r="H190" s="13" t="s">
        <v>343</v>
      </c>
    </row>
    <row r="191" spans="1:8" x14ac:dyDescent="0.25">
      <c r="A191" s="1">
        <f t="shared" si="9"/>
        <v>177</v>
      </c>
      <c r="B191" s="1"/>
      <c r="C191" s="10" t="s">
        <v>399</v>
      </c>
      <c r="D191" s="11">
        <v>975000</v>
      </c>
      <c r="E191" s="11">
        <f t="shared" si="12"/>
        <v>243750</v>
      </c>
      <c r="F191" s="12" t="s">
        <v>400</v>
      </c>
      <c r="G191" s="10" t="s">
        <v>401</v>
      </c>
      <c r="H191" s="14" t="s">
        <v>343</v>
      </c>
    </row>
    <row r="192" spans="1:8" x14ac:dyDescent="0.25">
      <c r="A192" s="1">
        <f t="shared" si="9"/>
        <v>178</v>
      </c>
      <c r="B192" s="1"/>
      <c r="C192" s="10" t="s">
        <v>399</v>
      </c>
      <c r="D192" s="11">
        <v>175000</v>
      </c>
      <c r="E192" s="11">
        <f t="shared" si="12"/>
        <v>43750</v>
      </c>
      <c r="F192" s="12" t="s">
        <v>402</v>
      </c>
      <c r="G192" s="12" t="s">
        <v>403</v>
      </c>
      <c r="H192" s="13" t="s">
        <v>343</v>
      </c>
    </row>
    <row r="193" spans="1:8" x14ac:dyDescent="0.25">
      <c r="A193" s="1">
        <f t="shared" si="9"/>
        <v>179</v>
      </c>
      <c r="B193" s="1"/>
      <c r="C193" s="10" t="s">
        <v>404</v>
      </c>
      <c r="D193" s="11">
        <v>500000</v>
      </c>
      <c r="E193" s="11">
        <f t="shared" si="12"/>
        <v>125000</v>
      </c>
      <c r="F193" s="12" t="s">
        <v>25</v>
      </c>
      <c r="G193" s="12" t="s">
        <v>405</v>
      </c>
      <c r="H193" s="14" t="s">
        <v>343</v>
      </c>
    </row>
    <row r="194" spans="1:8" x14ac:dyDescent="0.25">
      <c r="A194" s="1">
        <f t="shared" si="9"/>
        <v>180</v>
      </c>
      <c r="B194" s="1"/>
      <c r="C194" s="10" t="s">
        <v>406</v>
      </c>
      <c r="D194" s="11">
        <v>200000</v>
      </c>
      <c r="E194" s="11">
        <f t="shared" si="12"/>
        <v>50000</v>
      </c>
      <c r="F194" s="12" t="s">
        <v>218</v>
      </c>
      <c r="G194" s="12" t="s">
        <v>407</v>
      </c>
      <c r="H194" s="13" t="s">
        <v>343</v>
      </c>
    </row>
    <row r="195" spans="1:8" x14ac:dyDescent="0.25">
      <c r="A195" s="1">
        <f t="shared" si="9"/>
        <v>181</v>
      </c>
      <c r="B195" s="1"/>
      <c r="C195" s="10" t="s">
        <v>406</v>
      </c>
      <c r="D195" s="11">
        <v>300000</v>
      </c>
      <c r="E195" s="11">
        <f t="shared" si="12"/>
        <v>75000</v>
      </c>
      <c r="F195" s="12" t="s">
        <v>408</v>
      </c>
      <c r="G195" s="12" t="s">
        <v>409</v>
      </c>
      <c r="H195" s="13" t="s">
        <v>343</v>
      </c>
    </row>
    <row r="196" spans="1:8" x14ac:dyDescent="0.25">
      <c r="A196" s="1">
        <f t="shared" si="9"/>
        <v>182</v>
      </c>
      <c r="B196" s="1"/>
      <c r="C196" s="10" t="s">
        <v>410</v>
      </c>
      <c r="D196" s="11">
        <v>2350000</v>
      </c>
      <c r="E196" s="11">
        <f t="shared" si="12"/>
        <v>587500</v>
      </c>
      <c r="F196" s="12" t="s">
        <v>411</v>
      </c>
      <c r="G196" s="10" t="s">
        <v>412</v>
      </c>
      <c r="H196" s="14" t="s">
        <v>343</v>
      </c>
    </row>
    <row r="197" spans="1:8" x14ac:dyDescent="0.25">
      <c r="A197" s="1">
        <f t="shared" si="9"/>
        <v>183</v>
      </c>
      <c r="B197" s="1"/>
      <c r="C197" s="10" t="s">
        <v>413</v>
      </c>
      <c r="D197" s="11">
        <v>500000</v>
      </c>
      <c r="E197" s="11">
        <f t="shared" si="12"/>
        <v>125000</v>
      </c>
      <c r="F197" s="12" t="s">
        <v>414</v>
      </c>
      <c r="G197" s="12" t="s">
        <v>362</v>
      </c>
      <c r="H197" s="13" t="s">
        <v>343</v>
      </c>
    </row>
    <row r="198" spans="1:8" x14ac:dyDescent="0.25">
      <c r="A198" s="1">
        <f t="shared" si="9"/>
        <v>184</v>
      </c>
      <c r="B198" s="1"/>
      <c r="C198" s="10" t="s">
        <v>415</v>
      </c>
      <c r="D198" s="11">
        <v>200000</v>
      </c>
      <c r="E198" s="11">
        <f t="shared" si="12"/>
        <v>50000</v>
      </c>
      <c r="F198" s="12" t="s">
        <v>29</v>
      </c>
      <c r="G198" s="12" t="s">
        <v>416</v>
      </c>
      <c r="H198" s="13" t="s">
        <v>343</v>
      </c>
    </row>
    <row r="199" spans="1:8" x14ac:dyDescent="0.25">
      <c r="A199" s="1">
        <f t="shared" si="9"/>
        <v>185</v>
      </c>
      <c r="B199" s="1"/>
      <c r="C199" s="10" t="s">
        <v>417</v>
      </c>
      <c r="D199" s="11">
        <v>1050000</v>
      </c>
      <c r="E199" s="11">
        <f t="shared" si="12"/>
        <v>262500</v>
      </c>
      <c r="F199" s="12" t="s">
        <v>418</v>
      </c>
      <c r="G199" s="10" t="s">
        <v>419</v>
      </c>
      <c r="H199" s="14" t="s">
        <v>343</v>
      </c>
    </row>
    <row r="200" spans="1:8" x14ac:dyDescent="0.25">
      <c r="A200" s="1">
        <f t="shared" si="9"/>
        <v>186</v>
      </c>
      <c r="B200" s="1"/>
      <c r="C200" s="10" t="s">
        <v>417</v>
      </c>
      <c r="D200" s="11">
        <v>2700000</v>
      </c>
      <c r="E200" s="11">
        <f t="shared" si="12"/>
        <v>675000</v>
      </c>
      <c r="F200" s="12" t="s">
        <v>420</v>
      </c>
      <c r="G200" s="12" t="s">
        <v>421</v>
      </c>
      <c r="H200" s="13" t="s">
        <v>343</v>
      </c>
    </row>
    <row r="201" spans="1:8" x14ac:dyDescent="0.25">
      <c r="A201" s="1">
        <f t="shared" ref="A201:A233" si="13">A200+1</f>
        <v>187</v>
      </c>
      <c r="B201" s="1"/>
      <c r="C201" s="10" t="s">
        <v>422</v>
      </c>
      <c r="D201" s="11">
        <v>2000000</v>
      </c>
      <c r="E201" s="11">
        <f t="shared" si="12"/>
        <v>500000</v>
      </c>
      <c r="F201" s="12" t="s">
        <v>366</v>
      </c>
      <c r="G201" s="10" t="s">
        <v>423</v>
      </c>
      <c r="H201" s="14" t="s">
        <v>343</v>
      </c>
    </row>
    <row r="202" spans="1:8" x14ac:dyDescent="0.25">
      <c r="A202" s="1">
        <f t="shared" si="13"/>
        <v>188</v>
      </c>
      <c r="B202" s="1"/>
      <c r="C202" s="10" t="s">
        <v>422</v>
      </c>
      <c r="D202" s="11">
        <v>10000000</v>
      </c>
      <c r="E202" s="11">
        <f t="shared" si="12"/>
        <v>2500000</v>
      </c>
      <c r="F202" s="12" t="s">
        <v>366</v>
      </c>
      <c r="G202" s="10" t="s">
        <v>424</v>
      </c>
      <c r="H202" s="14" t="s">
        <v>343</v>
      </c>
    </row>
    <row r="203" spans="1:8" x14ac:dyDescent="0.25">
      <c r="A203" s="1">
        <f t="shared" si="13"/>
        <v>189</v>
      </c>
      <c r="B203" s="1"/>
      <c r="C203" s="10" t="s">
        <v>425</v>
      </c>
      <c r="D203" s="11">
        <v>220000</v>
      </c>
      <c r="E203" s="11">
        <f t="shared" si="12"/>
        <v>55000</v>
      </c>
      <c r="F203" s="12" t="s">
        <v>426</v>
      </c>
      <c r="G203" s="12" t="s">
        <v>427</v>
      </c>
      <c r="H203" s="13" t="s">
        <v>343</v>
      </c>
    </row>
    <row r="204" spans="1:8" x14ac:dyDescent="0.25">
      <c r="A204" s="1">
        <f t="shared" si="13"/>
        <v>190</v>
      </c>
      <c r="B204" s="1"/>
      <c r="C204" s="10" t="s">
        <v>428</v>
      </c>
      <c r="D204" s="11">
        <v>200000</v>
      </c>
      <c r="E204" s="11">
        <f t="shared" si="12"/>
        <v>50000</v>
      </c>
      <c r="F204" s="12" t="s">
        <v>218</v>
      </c>
      <c r="G204" s="12" t="s">
        <v>409</v>
      </c>
      <c r="H204" s="13" t="s">
        <v>343</v>
      </c>
    </row>
    <row r="205" spans="1:8" x14ac:dyDescent="0.25">
      <c r="A205" s="1"/>
      <c r="B205" s="1"/>
      <c r="C205" s="10"/>
      <c r="D205" s="11"/>
      <c r="E205" s="11"/>
      <c r="F205" s="12"/>
      <c r="G205" s="12"/>
      <c r="H205" s="13"/>
    </row>
    <row r="206" spans="1:8" x14ac:dyDescent="0.25">
      <c r="A206" s="1">
        <f>A204+1</f>
        <v>191</v>
      </c>
      <c r="B206" s="1"/>
      <c r="C206" s="10" t="s">
        <v>429</v>
      </c>
      <c r="D206" s="17">
        <v>170285</v>
      </c>
      <c r="E206" s="11">
        <f>D206/4</f>
        <v>42571.25</v>
      </c>
      <c r="F206" s="12" t="s">
        <v>430</v>
      </c>
      <c r="G206" s="12" t="s">
        <v>431</v>
      </c>
      <c r="H206" s="13" t="s">
        <v>432</v>
      </c>
    </row>
    <row r="207" spans="1:8" x14ac:dyDescent="0.25">
      <c r="A207" s="1">
        <f t="shared" si="13"/>
        <v>192</v>
      </c>
      <c r="B207" s="1"/>
      <c r="C207" s="16" t="s">
        <v>433</v>
      </c>
      <c r="D207" s="18">
        <v>400000</v>
      </c>
      <c r="E207" s="19">
        <f>D207/4</f>
        <v>100000</v>
      </c>
      <c r="F207" s="16" t="s">
        <v>25</v>
      </c>
      <c r="G207" s="16" t="s">
        <v>434</v>
      </c>
      <c r="H207" s="13" t="s">
        <v>432</v>
      </c>
    </row>
    <row r="208" spans="1:8" x14ac:dyDescent="0.25">
      <c r="A208" s="1">
        <f t="shared" si="13"/>
        <v>193</v>
      </c>
      <c r="B208" s="1"/>
      <c r="C208" s="10" t="s">
        <v>435</v>
      </c>
      <c r="D208" s="17">
        <v>500000</v>
      </c>
      <c r="E208" s="11">
        <f t="shared" ref="E208:E233" si="14">D208/4</f>
        <v>125000</v>
      </c>
      <c r="F208" s="12" t="s">
        <v>25</v>
      </c>
      <c r="G208" s="12" t="s">
        <v>436</v>
      </c>
      <c r="H208" s="13" t="s">
        <v>432</v>
      </c>
    </row>
    <row r="209" spans="1:8" x14ac:dyDescent="0.25">
      <c r="A209" s="1">
        <f t="shared" si="13"/>
        <v>194</v>
      </c>
      <c r="B209" s="1"/>
      <c r="C209" s="10" t="s">
        <v>437</v>
      </c>
      <c r="D209" s="11">
        <v>500000</v>
      </c>
      <c r="E209" s="11">
        <f t="shared" si="14"/>
        <v>125000</v>
      </c>
      <c r="F209" s="12" t="s">
        <v>438</v>
      </c>
      <c r="G209" s="12" t="s">
        <v>439</v>
      </c>
      <c r="H209" s="13" t="s">
        <v>432</v>
      </c>
    </row>
    <row r="210" spans="1:8" x14ac:dyDescent="0.25">
      <c r="A210" s="1">
        <f t="shared" si="13"/>
        <v>195</v>
      </c>
      <c r="B210" s="1"/>
      <c r="C210" s="10" t="s">
        <v>440</v>
      </c>
      <c r="D210" s="11">
        <v>650000</v>
      </c>
      <c r="E210" s="11">
        <f t="shared" si="14"/>
        <v>162500</v>
      </c>
      <c r="F210" s="12" t="s">
        <v>441</v>
      </c>
      <c r="G210" s="12" t="s">
        <v>442</v>
      </c>
      <c r="H210" s="13" t="s">
        <v>432</v>
      </c>
    </row>
    <row r="211" spans="1:8" x14ac:dyDescent="0.25">
      <c r="A211" s="1">
        <f t="shared" si="13"/>
        <v>196</v>
      </c>
      <c r="B211" s="1"/>
      <c r="C211" s="10" t="s">
        <v>443</v>
      </c>
      <c r="D211" s="11">
        <v>2500000</v>
      </c>
      <c r="E211" s="11">
        <f t="shared" si="14"/>
        <v>625000</v>
      </c>
      <c r="F211" s="12" t="s">
        <v>444</v>
      </c>
      <c r="G211" s="10" t="s">
        <v>445</v>
      </c>
      <c r="H211" s="14" t="s">
        <v>432</v>
      </c>
    </row>
    <row r="212" spans="1:8" x14ac:dyDescent="0.25">
      <c r="A212" s="1">
        <f t="shared" si="13"/>
        <v>197</v>
      </c>
      <c r="B212" s="1"/>
      <c r="C212" s="10" t="s">
        <v>443</v>
      </c>
      <c r="D212" s="11">
        <v>1130000</v>
      </c>
      <c r="E212" s="11">
        <f t="shared" si="14"/>
        <v>282500</v>
      </c>
      <c r="F212" s="12" t="s">
        <v>446</v>
      </c>
      <c r="G212" s="12" t="s">
        <v>447</v>
      </c>
      <c r="H212" s="13" t="s">
        <v>432</v>
      </c>
    </row>
    <row r="213" spans="1:8" x14ac:dyDescent="0.25">
      <c r="A213" s="1">
        <f t="shared" si="13"/>
        <v>198</v>
      </c>
      <c r="B213" s="1"/>
      <c r="C213" s="10" t="s">
        <v>448</v>
      </c>
      <c r="D213" s="11">
        <v>88194</v>
      </c>
      <c r="E213" s="11">
        <f>D213/4</f>
        <v>22048.5</v>
      </c>
      <c r="F213" s="12" t="s">
        <v>449</v>
      </c>
      <c r="G213" s="12" t="s">
        <v>450</v>
      </c>
      <c r="H213" s="14" t="s">
        <v>432</v>
      </c>
    </row>
    <row r="214" spans="1:8" x14ac:dyDescent="0.25">
      <c r="A214" s="1">
        <f t="shared" si="13"/>
        <v>199</v>
      </c>
      <c r="B214" s="1"/>
      <c r="C214" s="10" t="s">
        <v>451</v>
      </c>
      <c r="D214" s="11">
        <v>1200000</v>
      </c>
      <c r="E214" s="11">
        <f t="shared" si="14"/>
        <v>300000</v>
      </c>
      <c r="F214" s="12" t="s">
        <v>452</v>
      </c>
      <c r="G214" s="12" t="s">
        <v>453</v>
      </c>
      <c r="H214" s="13" t="s">
        <v>432</v>
      </c>
    </row>
    <row r="215" spans="1:8" x14ac:dyDescent="0.25">
      <c r="A215" s="1">
        <f t="shared" si="13"/>
        <v>200</v>
      </c>
      <c r="B215" s="1"/>
      <c r="C215" s="10" t="s">
        <v>454</v>
      </c>
      <c r="D215" s="11">
        <v>500000</v>
      </c>
      <c r="E215" s="11">
        <f t="shared" si="14"/>
        <v>125000</v>
      </c>
      <c r="F215" s="12" t="s">
        <v>455</v>
      </c>
      <c r="G215" s="12" t="s">
        <v>456</v>
      </c>
      <c r="H215" s="13" t="s">
        <v>432</v>
      </c>
    </row>
    <row r="216" spans="1:8" x14ac:dyDescent="0.25">
      <c r="A216" s="1">
        <f t="shared" si="13"/>
        <v>201</v>
      </c>
      <c r="B216" s="1"/>
      <c r="C216" s="10" t="s">
        <v>457</v>
      </c>
      <c r="D216" s="11">
        <v>600000</v>
      </c>
      <c r="E216" s="11">
        <f t="shared" si="14"/>
        <v>150000</v>
      </c>
      <c r="F216" s="12" t="s">
        <v>458</v>
      </c>
      <c r="G216" s="12" t="s">
        <v>459</v>
      </c>
      <c r="H216" s="13" t="s">
        <v>432</v>
      </c>
    </row>
    <row r="217" spans="1:8" x14ac:dyDescent="0.25">
      <c r="A217" s="1">
        <f t="shared" si="13"/>
        <v>202</v>
      </c>
      <c r="B217" s="1"/>
      <c r="C217" s="10" t="s">
        <v>460</v>
      </c>
      <c r="D217" s="11">
        <v>100000</v>
      </c>
      <c r="E217" s="11">
        <f t="shared" si="14"/>
        <v>25000</v>
      </c>
      <c r="F217" s="12" t="s">
        <v>283</v>
      </c>
      <c r="G217" s="12" t="s">
        <v>461</v>
      </c>
      <c r="H217" s="13" t="s">
        <v>432</v>
      </c>
    </row>
    <row r="218" spans="1:8" x14ac:dyDescent="0.25">
      <c r="A218" s="1">
        <f t="shared" si="13"/>
        <v>203</v>
      </c>
      <c r="B218" s="1"/>
      <c r="C218" s="10" t="s">
        <v>462</v>
      </c>
      <c r="D218" s="11">
        <v>1829776</v>
      </c>
      <c r="E218" s="11">
        <f t="shared" si="14"/>
        <v>457444</v>
      </c>
      <c r="F218" s="12" t="s">
        <v>463</v>
      </c>
      <c r="G218" s="12" t="s">
        <v>464</v>
      </c>
      <c r="H218" s="13" t="s">
        <v>432</v>
      </c>
    </row>
    <row r="219" spans="1:8" x14ac:dyDescent="0.25">
      <c r="A219" s="1">
        <f t="shared" si="13"/>
        <v>204</v>
      </c>
      <c r="B219" s="1"/>
      <c r="C219" s="10" t="s">
        <v>462</v>
      </c>
      <c r="D219" s="11">
        <v>1100000</v>
      </c>
      <c r="E219" s="11">
        <f t="shared" si="14"/>
        <v>275000</v>
      </c>
      <c r="F219" s="12" t="s">
        <v>465</v>
      </c>
      <c r="G219" s="12" t="s">
        <v>466</v>
      </c>
      <c r="H219" s="13" t="s">
        <v>432</v>
      </c>
    </row>
    <row r="220" spans="1:8" x14ac:dyDescent="0.25">
      <c r="A220" s="1">
        <f t="shared" si="13"/>
        <v>205</v>
      </c>
      <c r="B220" s="1"/>
      <c r="C220" s="10" t="s">
        <v>467</v>
      </c>
      <c r="D220" s="11">
        <v>1500000</v>
      </c>
      <c r="E220" s="11">
        <f t="shared" si="14"/>
        <v>375000</v>
      </c>
      <c r="F220" s="12" t="s">
        <v>25</v>
      </c>
      <c r="G220" s="10" t="s">
        <v>468</v>
      </c>
      <c r="H220" s="14" t="s">
        <v>432</v>
      </c>
    </row>
    <row r="221" spans="1:8" x14ac:dyDescent="0.25">
      <c r="A221" s="1">
        <f t="shared" si="13"/>
        <v>206</v>
      </c>
      <c r="B221" s="1"/>
      <c r="C221" s="10" t="s">
        <v>469</v>
      </c>
      <c r="D221" s="11">
        <v>700000</v>
      </c>
      <c r="E221" s="11">
        <f t="shared" si="14"/>
        <v>175000</v>
      </c>
      <c r="F221" s="12" t="s">
        <v>25</v>
      </c>
      <c r="G221" s="10" t="s">
        <v>470</v>
      </c>
      <c r="H221" s="14" t="s">
        <v>432</v>
      </c>
    </row>
    <row r="222" spans="1:8" x14ac:dyDescent="0.25">
      <c r="A222" s="1">
        <f t="shared" si="13"/>
        <v>207</v>
      </c>
      <c r="B222" s="1"/>
      <c r="C222" s="10" t="s">
        <v>471</v>
      </c>
      <c r="D222" s="11">
        <v>110000</v>
      </c>
      <c r="E222" s="11">
        <f t="shared" si="14"/>
        <v>27500</v>
      </c>
      <c r="F222" s="12" t="s">
        <v>25</v>
      </c>
      <c r="G222" s="10" t="s">
        <v>472</v>
      </c>
      <c r="H222" s="14" t="s">
        <v>432</v>
      </c>
    </row>
    <row r="223" spans="1:8" x14ac:dyDescent="0.25">
      <c r="A223" s="1">
        <f t="shared" si="13"/>
        <v>208</v>
      </c>
      <c r="B223" s="1"/>
      <c r="C223" s="10" t="s">
        <v>473</v>
      </c>
      <c r="D223" s="11">
        <v>221000</v>
      </c>
      <c r="E223" s="11">
        <f t="shared" si="14"/>
        <v>55250</v>
      </c>
      <c r="F223" s="12" t="s">
        <v>474</v>
      </c>
      <c r="G223" s="12" t="s">
        <v>475</v>
      </c>
      <c r="H223" s="13" t="s">
        <v>432</v>
      </c>
    </row>
    <row r="224" spans="1:8" x14ac:dyDescent="0.25">
      <c r="A224" s="1">
        <f t="shared" si="13"/>
        <v>209</v>
      </c>
      <c r="B224" s="1"/>
      <c r="C224" s="10" t="s">
        <v>473</v>
      </c>
      <c r="D224" s="11">
        <v>160000</v>
      </c>
      <c r="E224" s="11">
        <f t="shared" si="14"/>
        <v>40000</v>
      </c>
      <c r="F224" s="12" t="s">
        <v>476</v>
      </c>
      <c r="G224" s="12" t="s">
        <v>477</v>
      </c>
      <c r="H224" s="13" t="s">
        <v>432</v>
      </c>
    </row>
    <row r="225" spans="1:8" x14ac:dyDescent="0.25">
      <c r="A225" s="1">
        <f t="shared" si="13"/>
        <v>210</v>
      </c>
      <c r="B225" s="1"/>
      <c r="C225" s="10" t="s">
        <v>478</v>
      </c>
      <c r="D225" s="11">
        <v>4000000</v>
      </c>
      <c r="E225" s="11">
        <f t="shared" si="14"/>
        <v>1000000</v>
      </c>
      <c r="F225" s="12" t="s">
        <v>479</v>
      </c>
      <c r="G225" s="12" t="s">
        <v>480</v>
      </c>
      <c r="H225" s="13" t="s">
        <v>432</v>
      </c>
    </row>
    <row r="226" spans="1:8" x14ac:dyDescent="0.25">
      <c r="A226" s="1">
        <f t="shared" si="13"/>
        <v>211</v>
      </c>
      <c r="B226" s="1"/>
      <c r="C226" s="10" t="s">
        <v>481</v>
      </c>
      <c r="D226" s="11">
        <v>900000</v>
      </c>
      <c r="E226" s="11">
        <f t="shared" si="14"/>
        <v>225000</v>
      </c>
      <c r="F226" s="12" t="s">
        <v>482</v>
      </c>
      <c r="G226" s="10" t="s">
        <v>483</v>
      </c>
      <c r="H226" s="14" t="s">
        <v>432</v>
      </c>
    </row>
    <row r="227" spans="1:8" x14ac:dyDescent="0.25">
      <c r="A227" s="1">
        <f t="shared" si="13"/>
        <v>212</v>
      </c>
      <c r="B227" s="1"/>
      <c r="C227" s="10" t="s">
        <v>484</v>
      </c>
      <c r="D227" s="11">
        <v>1000000</v>
      </c>
      <c r="E227" s="11">
        <f t="shared" si="14"/>
        <v>250000</v>
      </c>
      <c r="F227" s="12" t="s">
        <v>485</v>
      </c>
      <c r="G227" s="12" t="s">
        <v>45</v>
      </c>
      <c r="H227" s="13" t="s">
        <v>432</v>
      </c>
    </row>
    <row r="228" spans="1:8" x14ac:dyDescent="0.25">
      <c r="A228" s="1">
        <f t="shared" si="13"/>
        <v>213</v>
      </c>
      <c r="B228" s="1"/>
      <c r="C228" s="10" t="s">
        <v>486</v>
      </c>
      <c r="D228" s="11">
        <v>300000</v>
      </c>
      <c r="E228" s="11">
        <f t="shared" si="14"/>
        <v>75000</v>
      </c>
      <c r="F228" s="12" t="s">
        <v>438</v>
      </c>
      <c r="G228" s="12" t="s">
        <v>487</v>
      </c>
      <c r="H228" s="13" t="s">
        <v>432</v>
      </c>
    </row>
    <row r="229" spans="1:8" x14ac:dyDescent="0.25">
      <c r="A229" s="1">
        <f t="shared" si="13"/>
        <v>214</v>
      </c>
      <c r="B229" s="1"/>
      <c r="C229" s="10" t="s">
        <v>488</v>
      </c>
      <c r="D229" s="11">
        <v>450000</v>
      </c>
      <c r="E229" s="11">
        <f t="shared" si="14"/>
        <v>112500</v>
      </c>
      <c r="F229" s="12" t="s">
        <v>489</v>
      </c>
      <c r="G229" s="10" t="s">
        <v>490</v>
      </c>
      <c r="H229" s="14" t="s">
        <v>432</v>
      </c>
    </row>
    <row r="230" spans="1:8" x14ac:dyDescent="0.25">
      <c r="A230" s="1">
        <f t="shared" si="13"/>
        <v>215</v>
      </c>
      <c r="B230" s="1"/>
      <c r="C230" s="10" t="s">
        <v>491</v>
      </c>
      <c r="D230" s="11">
        <v>125000</v>
      </c>
      <c r="E230" s="11">
        <f t="shared" si="14"/>
        <v>31250</v>
      </c>
      <c r="F230" s="12" t="s">
        <v>168</v>
      </c>
      <c r="G230" s="12" t="s">
        <v>492</v>
      </c>
      <c r="H230" s="13" t="s">
        <v>432</v>
      </c>
    </row>
    <row r="231" spans="1:8" x14ac:dyDescent="0.25">
      <c r="A231" s="1">
        <f t="shared" si="13"/>
        <v>216</v>
      </c>
      <c r="B231" s="1"/>
      <c r="C231" s="10" t="s">
        <v>493</v>
      </c>
      <c r="D231" s="11">
        <v>400000</v>
      </c>
      <c r="E231" s="11">
        <f t="shared" si="14"/>
        <v>100000</v>
      </c>
      <c r="F231" s="12" t="s">
        <v>494</v>
      </c>
      <c r="G231" s="12" t="s">
        <v>495</v>
      </c>
      <c r="H231" s="13" t="s">
        <v>432</v>
      </c>
    </row>
    <row r="232" spans="1:8" x14ac:dyDescent="0.25">
      <c r="A232" s="1">
        <f t="shared" si="13"/>
        <v>217</v>
      </c>
      <c r="B232" s="1"/>
      <c r="C232" s="10" t="s">
        <v>493</v>
      </c>
      <c r="D232" s="11">
        <v>1700000</v>
      </c>
      <c r="E232" s="11">
        <f t="shared" si="14"/>
        <v>425000</v>
      </c>
      <c r="F232" s="12" t="s">
        <v>25</v>
      </c>
      <c r="G232" s="12" t="s">
        <v>496</v>
      </c>
      <c r="H232" s="13" t="s">
        <v>432</v>
      </c>
    </row>
    <row r="233" spans="1:8" x14ac:dyDescent="0.25">
      <c r="A233" s="1">
        <f t="shared" si="13"/>
        <v>218</v>
      </c>
      <c r="B233" s="1"/>
      <c r="C233" s="10" t="s">
        <v>497</v>
      </c>
      <c r="D233" s="11">
        <v>150000</v>
      </c>
      <c r="E233" s="11">
        <f t="shared" si="14"/>
        <v>37500</v>
      </c>
      <c r="F233" s="12" t="s">
        <v>25</v>
      </c>
      <c r="G233" s="10" t="s">
        <v>498</v>
      </c>
      <c r="H233" s="14" t="s">
        <v>432</v>
      </c>
    </row>
    <row r="234" spans="1:8" x14ac:dyDescent="0.25">
      <c r="A234" s="1"/>
      <c r="B234" s="1"/>
      <c r="C234" s="16"/>
      <c r="D234" s="20"/>
      <c r="E234" s="20"/>
      <c r="F234" s="16"/>
      <c r="G234" s="16"/>
      <c r="H234" s="13"/>
    </row>
    <row r="235" spans="1:8" x14ac:dyDescent="0.25">
      <c r="A235" s="1"/>
      <c r="B235" s="1"/>
      <c r="C235" s="16"/>
      <c r="D235" s="20"/>
      <c r="E235" s="20"/>
      <c r="F235" s="16"/>
      <c r="G235" s="16"/>
      <c r="H235" s="16"/>
    </row>
    <row r="236" spans="1:8" x14ac:dyDescent="0.25">
      <c r="A236" s="1"/>
      <c r="B236" s="1"/>
      <c r="C236" s="16"/>
      <c r="D236" s="20"/>
      <c r="E236" s="6"/>
      <c r="F236" s="16"/>
      <c r="G236" s="16"/>
      <c r="H236" s="16"/>
    </row>
    <row r="237" spans="1:8" x14ac:dyDescent="0.25">
      <c r="E23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Stjern</dc:creator>
  <cp:lastModifiedBy>Simon Stjern</cp:lastModifiedBy>
  <dcterms:created xsi:type="dcterms:W3CDTF">2021-08-25T08:11:04Z</dcterms:created>
  <dcterms:modified xsi:type="dcterms:W3CDTF">2021-08-25T08:11:50Z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3e218-2cb6-4b5b-8eef-f3c65e05b2f5_Enabled">
    <vt:lpwstr>true</vt:lpwstr>
  </property>
  <property fmtid="{D5CDD505-2E9C-101B-9397-08002B2CF9AE}" pid="3" name="MSIP_Label_6763e218-2cb6-4b5b-8eef-f3c65e05b2f5_SetDate">
    <vt:lpwstr>2021-08-25T08:11:04Z</vt:lpwstr>
  </property>
  <property fmtid="{D5CDD505-2E9C-101B-9397-08002B2CF9AE}" pid="4" name="MSIP_Label_6763e218-2cb6-4b5b-8eef-f3c65e05b2f5_Method">
    <vt:lpwstr>Standard</vt:lpwstr>
  </property>
  <property fmtid="{D5CDD505-2E9C-101B-9397-08002B2CF9AE}" pid="5" name="MSIP_Label_6763e218-2cb6-4b5b-8eef-f3c65e05b2f5_Name">
    <vt:lpwstr>Intern (KUD)</vt:lpwstr>
  </property>
  <property fmtid="{D5CDD505-2E9C-101B-9397-08002B2CF9AE}" pid="6" name="MSIP_Label_6763e218-2cb6-4b5b-8eef-f3c65e05b2f5_SiteId">
    <vt:lpwstr>f696e186-1c3b-44cd-bf76-5ace0e7007bd</vt:lpwstr>
  </property>
  <property fmtid="{D5CDD505-2E9C-101B-9397-08002B2CF9AE}" pid="7" name="MSIP_Label_6763e218-2cb6-4b5b-8eef-f3c65e05b2f5_ActionId">
    <vt:lpwstr>839b7782-d83b-47c7-94a0-06fd52f343bb</vt:lpwstr>
  </property>
  <property fmtid="{D5CDD505-2E9C-101B-9397-08002B2CF9AE}" pid="8" name="MSIP_Label_6763e218-2cb6-4b5b-8eef-f3c65e05b2f5_ContentBits">
    <vt:lpwstr>0</vt:lpwstr>
  </property>
</Properties>
</file>