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7\Utbet\Til internett\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'Ark1'!$A$4:$N$432</definedName>
    <definedName name="_xlnm.Print_Titles" localSheetId="0">'Ark1'!$3:$5</definedName>
  </definedNames>
  <calcPr calcId="162913"/>
</workbook>
</file>

<file path=xl/calcChain.xml><?xml version="1.0" encoding="utf-8"?>
<calcChain xmlns="http://schemas.openxmlformats.org/spreadsheetml/2006/main">
  <c r="P16" i="1" l="1"/>
  <c r="P120" i="1" l="1"/>
  <c r="P265" i="1" l="1"/>
  <c r="P274" i="1"/>
  <c r="P329" i="1"/>
  <c r="P338" i="1"/>
  <c r="P402" i="1"/>
  <c r="P423" i="1"/>
  <c r="P233" i="1"/>
  <c r="P297" i="1"/>
  <c r="P361" i="1"/>
  <c r="P385" i="1" l="1"/>
  <c r="P395" i="1"/>
  <c r="P370" i="1"/>
  <c r="P306" i="1"/>
  <c r="P242" i="1"/>
  <c r="P155" i="1"/>
  <c r="P416" i="1"/>
  <c r="P315" i="1"/>
  <c r="P310" i="1"/>
  <c r="P219" i="1"/>
  <c r="P150" i="1"/>
  <c r="P44" i="1"/>
  <c r="P386" i="1"/>
  <c r="P390" i="1"/>
  <c r="P32" i="1"/>
  <c r="P41" i="1"/>
  <c r="P87" i="1"/>
  <c r="P103" i="1"/>
  <c r="P6" i="1"/>
  <c r="P13" i="1"/>
  <c r="P20" i="1"/>
  <c r="P29" i="1"/>
  <c r="P8" i="1"/>
  <c r="P17" i="1"/>
  <c r="P40" i="1"/>
  <c r="P80" i="1"/>
  <c r="P84" i="1"/>
  <c r="P99" i="1"/>
  <c r="P104" i="1"/>
  <c r="P132" i="1"/>
  <c r="P156" i="1"/>
  <c r="P168" i="1"/>
  <c r="P172" i="1"/>
  <c r="P176" i="1"/>
  <c r="P192" i="1"/>
  <c r="P196" i="1"/>
  <c r="P204" i="1"/>
  <c r="P208" i="1"/>
  <c r="P220" i="1"/>
  <c r="P224" i="1"/>
  <c r="P64" i="1"/>
  <c r="P76" i="1"/>
  <c r="P95" i="1"/>
  <c r="P100" i="1"/>
  <c r="P108" i="1"/>
  <c r="P111" i="1"/>
  <c r="P125" i="1"/>
  <c r="P127" i="1"/>
  <c r="P138" i="1"/>
  <c r="P143" i="1"/>
  <c r="P154" i="1"/>
  <c r="P159" i="1"/>
  <c r="P173" i="1"/>
  <c r="P175" i="1"/>
  <c r="P189" i="1"/>
  <c r="P191" i="1"/>
  <c r="P202" i="1"/>
  <c r="P205" i="1"/>
  <c r="P207" i="1"/>
  <c r="P218" i="1"/>
  <c r="P223" i="1"/>
  <c r="P228" i="1"/>
  <c r="P236" i="1"/>
  <c r="P240" i="1"/>
  <c r="P247" i="1"/>
  <c r="P251" i="1"/>
  <c r="P256" i="1"/>
  <c r="P260" i="1"/>
  <c r="P264" i="1"/>
  <c r="P268" i="1"/>
  <c r="P279" i="1"/>
  <c r="P283" i="1"/>
  <c r="P284" i="1"/>
  <c r="P288" i="1"/>
  <c r="P292" i="1"/>
  <c r="P300" i="1"/>
  <c r="P311" i="1"/>
  <c r="P316" i="1"/>
  <c r="P320" i="1"/>
  <c r="P324" i="1"/>
  <c r="P328" i="1"/>
  <c r="P332" i="1"/>
  <c r="P336" i="1"/>
  <c r="P343" i="1"/>
  <c r="P347" i="1"/>
  <c r="P348" i="1"/>
  <c r="P352" i="1"/>
  <c r="P356" i="1"/>
  <c r="P364" i="1"/>
  <c r="P368" i="1"/>
  <c r="P375" i="1"/>
  <c r="P379" i="1"/>
  <c r="P380" i="1"/>
  <c r="P384" i="1"/>
  <c r="P391" i="1"/>
  <c r="P392" i="1"/>
  <c r="P396" i="1"/>
  <c r="P403" i="1"/>
  <c r="P407" i="1"/>
  <c r="P412" i="1"/>
  <c r="P28" i="1"/>
  <c r="P56" i="1"/>
  <c r="P129" i="1"/>
  <c r="P131" i="1"/>
  <c r="P142" i="1"/>
  <c r="P145" i="1"/>
  <c r="P147" i="1"/>
  <c r="P158" i="1"/>
  <c r="P163" i="1"/>
  <c r="P45" i="1"/>
  <c r="P115" i="1"/>
  <c r="P149" i="1"/>
  <c r="P174" i="1"/>
  <c r="P185" i="1"/>
  <c r="P197" i="1"/>
  <c r="P209" i="1"/>
  <c r="P237" i="1"/>
  <c r="P239" i="1"/>
  <c r="P246" i="1"/>
  <c r="P250" i="1"/>
  <c r="P255" i="1"/>
  <c r="P266" i="1"/>
  <c r="P269" i="1"/>
  <c r="P271" i="1"/>
  <c r="P278" i="1"/>
  <c r="P287" i="1"/>
  <c r="P301" i="1"/>
  <c r="P303" i="1"/>
  <c r="P314" i="1"/>
  <c r="P319" i="1"/>
  <c r="P333" i="1"/>
  <c r="P335" i="1"/>
  <c r="P342" i="1"/>
  <c r="P349" i="1"/>
  <c r="P351" i="1"/>
  <c r="P365" i="1"/>
  <c r="P367" i="1"/>
  <c r="P374" i="1"/>
  <c r="P378" i="1"/>
  <c r="P383" i="1"/>
  <c r="P397" i="1"/>
  <c r="P399" i="1"/>
  <c r="P401" i="1"/>
  <c r="P414" i="1"/>
  <c r="P418" i="1"/>
  <c r="P421" i="1"/>
  <c r="P425" i="1"/>
  <c r="P430" i="1"/>
  <c r="P334" i="1"/>
  <c r="P339" i="1"/>
  <c r="P350" i="1"/>
  <c r="P353" i="1"/>
  <c r="P366" i="1"/>
  <c r="P369" i="1"/>
  <c r="P33" i="1"/>
  <c r="P134" i="1"/>
  <c r="P153" i="1"/>
  <c r="P166" i="1"/>
  <c r="P181" i="1"/>
  <c r="P193" i="1"/>
  <c r="P199" i="1"/>
  <c r="P206" i="1"/>
  <c r="P211" i="1"/>
  <c r="P227" i="1"/>
  <c r="P229" i="1"/>
  <c r="P238" i="1"/>
  <c r="P241" i="1"/>
  <c r="P243" i="1"/>
  <c r="P254" i="1"/>
  <c r="P257" i="1"/>
  <c r="P259" i="1"/>
  <c r="P261" i="1"/>
  <c r="P270" i="1"/>
  <c r="P275" i="1"/>
  <c r="P291" i="1"/>
  <c r="P293" i="1"/>
  <c r="P302" i="1"/>
  <c r="P305" i="1"/>
  <c r="P307" i="1"/>
  <c r="P323" i="1"/>
  <c r="P325" i="1"/>
  <c r="P355" i="1"/>
  <c r="P357" i="1"/>
  <c r="P371" i="1"/>
  <c r="P217" i="1"/>
  <c r="P195" i="1"/>
  <c r="P165" i="1"/>
  <c r="P137" i="1"/>
  <c r="P107" i="1"/>
  <c r="P428" i="1"/>
  <c r="P419" i="1"/>
  <c r="P417" i="1"/>
  <c r="P411" i="1"/>
  <c r="P389" i="1"/>
  <c r="P377" i="1"/>
  <c r="P363" i="1"/>
  <c r="P358" i="1"/>
  <c r="P331" i="1"/>
  <c r="P294" i="1"/>
  <c r="P262" i="1"/>
  <c r="P235" i="1"/>
  <c r="P230" i="1"/>
  <c r="P225" i="1"/>
  <c r="P214" i="1"/>
  <c r="P179" i="1"/>
  <c r="P72" i="1"/>
  <c r="P21" i="1"/>
  <c r="P429" i="1"/>
  <c r="P427" i="1"/>
  <c r="P422" i="1"/>
  <c r="P420" i="1"/>
  <c r="P413" i="1"/>
  <c r="P409" i="1"/>
  <c r="P398" i="1"/>
  <c r="P387" i="1"/>
  <c r="P382" i="1"/>
  <c r="P373" i="1"/>
  <c r="P354" i="1"/>
  <c r="P341" i="1"/>
  <c r="P322" i="1"/>
  <c r="P309" i="1"/>
  <c r="P295" i="1"/>
  <c r="P290" i="1"/>
  <c r="P258" i="1"/>
  <c r="P245" i="1"/>
  <c r="P226" i="1"/>
  <c r="P190" i="1"/>
  <c r="P178" i="1"/>
  <c r="P146" i="1"/>
  <c r="P133" i="1"/>
  <c r="P123" i="1"/>
  <c r="P91" i="1"/>
  <c r="P88" i="1"/>
  <c r="P37" i="1"/>
  <c r="P122" i="1"/>
  <c r="P118" i="1"/>
  <c r="P117" i="1"/>
  <c r="P114" i="1"/>
  <c r="P113" i="1"/>
  <c r="P106" i="1"/>
  <c r="P102" i="1"/>
  <c r="P101" i="1"/>
  <c r="P97" i="1"/>
  <c r="P94" i="1"/>
  <c r="P93" i="1"/>
  <c r="P90" i="1"/>
  <c r="P89" i="1"/>
  <c r="P86" i="1"/>
  <c r="P81" i="1"/>
  <c r="P77" i="1"/>
  <c r="P73" i="1"/>
  <c r="P69" i="1"/>
  <c r="P65" i="1"/>
  <c r="P61" i="1"/>
  <c r="P49" i="1"/>
  <c r="P75" i="1"/>
  <c r="P71" i="1"/>
  <c r="P67" i="1"/>
  <c r="P59" i="1"/>
  <c r="P55" i="1"/>
  <c r="P47" i="1"/>
  <c r="P43" i="1"/>
  <c r="P42" i="1"/>
  <c r="P39" i="1"/>
  <c r="P38" i="1"/>
  <c r="P35" i="1"/>
  <c r="P27" i="1"/>
  <c r="P26" i="1"/>
  <c r="P23" i="1"/>
  <c r="P22" i="1"/>
  <c r="P18" i="1"/>
  <c r="P15" i="1"/>
  <c r="P11" i="1"/>
  <c r="P10" i="1"/>
  <c r="P7" i="1"/>
  <c r="P249" i="1" l="1"/>
  <c r="P405" i="1"/>
  <c r="P210" i="1"/>
  <c r="P60" i="1"/>
  <c r="P34" i="1"/>
  <c r="P98" i="1"/>
  <c r="P109" i="1"/>
  <c r="P327" i="1"/>
  <c r="P431" i="1"/>
  <c r="P362" i="1"/>
  <c r="P298" i="1"/>
  <c r="P234" i="1"/>
  <c r="P167" i="1"/>
  <c r="P160" i="1"/>
  <c r="P144" i="1"/>
  <c r="P128" i="1"/>
  <c r="P48" i="1"/>
  <c r="P14" i="1"/>
  <c r="P19" i="1"/>
  <c r="P30" i="1"/>
  <c r="P51" i="1"/>
  <c r="P83" i="1"/>
  <c r="P57" i="1"/>
  <c r="P105" i="1"/>
  <c r="P110" i="1"/>
  <c r="P121" i="1"/>
  <c r="P151" i="1"/>
  <c r="P231" i="1"/>
  <c r="P277" i="1"/>
  <c r="P359" i="1"/>
  <c r="P267" i="1"/>
  <c r="P313" i="1"/>
  <c r="P326" i="1"/>
  <c r="P393" i="1"/>
  <c r="P406" i="1"/>
  <c r="P424" i="1"/>
  <c r="P337" i="1"/>
  <c r="P289" i="1"/>
  <c r="P187" i="1"/>
  <c r="P171" i="1"/>
  <c r="P410" i="1"/>
  <c r="P346" i="1"/>
  <c r="P282" i="1"/>
  <c r="P222" i="1"/>
  <c r="P198" i="1"/>
  <c r="P135" i="1"/>
  <c r="P126" i="1"/>
  <c r="P404" i="1"/>
  <c r="P388" i="1"/>
  <c r="P372" i="1"/>
  <c r="P340" i="1"/>
  <c r="P308" i="1"/>
  <c r="P276" i="1"/>
  <c r="P244" i="1"/>
  <c r="P186" i="1"/>
  <c r="P124" i="1"/>
  <c r="P92" i="1"/>
  <c r="P212" i="1"/>
  <c r="P180" i="1"/>
  <c r="P164" i="1"/>
  <c r="P148" i="1"/>
  <c r="P52" i="1"/>
  <c r="P12" i="1"/>
  <c r="P112" i="1"/>
  <c r="P25" i="1"/>
  <c r="P213" i="1"/>
  <c r="P415" i="1"/>
  <c r="P318" i="1"/>
  <c r="P130" i="1"/>
  <c r="P252" i="1"/>
  <c r="P141" i="1"/>
  <c r="P188" i="1"/>
  <c r="P140" i="1"/>
  <c r="P177" i="1"/>
  <c r="P119" i="1"/>
  <c r="P281" i="1"/>
  <c r="P426" i="1"/>
  <c r="P182" i="1"/>
  <c r="P285" i="1"/>
  <c r="P215" i="1"/>
  <c r="P400" i="1"/>
  <c r="P304" i="1"/>
  <c r="P272" i="1"/>
  <c r="P31" i="1"/>
  <c r="P63" i="1"/>
  <c r="P79" i="1"/>
  <c r="P53" i="1"/>
  <c r="P85" i="1"/>
  <c r="P263" i="1"/>
  <c r="P169" i="1"/>
  <c r="P201" i="1"/>
  <c r="P299" i="1"/>
  <c r="P345" i="1"/>
  <c r="P183" i="1"/>
  <c r="P321" i="1"/>
  <c r="P286" i="1"/>
  <c r="P273" i="1"/>
  <c r="P194" i="1"/>
  <c r="P139" i="1"/>
  <c r="P36" i="1"/>
  <c r="P394" i="1"/>
  <c r="P381" i="1"/>
  <c r="P330" i="1"/>
  <c r="P317" i="1"/>
  <c r="P253" i="1"/>
  <c r="P203" i="1"/>
  <c r="P162" i="1"/>
  <c r="P161" i="1"/>
  <c r="P68" i="1"/>
  <c r="P408" i="1"/>
  <c r="P376" i="1"/>
  <c r="P360" i="1"/>
  <c r="P344" i="1"/>
  <c r="P312" i="1"/>
  <c r="P296" i="1"/>
  <c r="P280" i="1"/>
  <c r="P248" i="1"/>
  <c r="P232" i="1"/>
  <c r="P221" i="1"/>
  <c r="P170" i="1"/>
  <c r="P157" i="1"/>
  <c r="P24" i="1"/>
  <c r="P216" i="1"/>
  <c r="P200" i="1"/>
  <c r="P184" i="1"/>
  <c r="P152" i="1"/>
  <c r="P136" i="1"/>
  <c r="P116" i="1"/>
  <c r="P96" i="1"/>
  <c r="P9" i="1"/>
  <c r="P46" i="1"/>
  <c r="P62" i="1"/>
  <c r="P58" i="1"/>
  <c r="P74" i="1"/>
  <c r="P50" i="1"/>
  <c r="P66" i="1"/>
  <c r="P82" i="1"/>
  <c r="P78" i="1"/>
  <c r="P54" i="1"/>
  <c r="P70" i="1"/>
  <c r="P432" i="1" l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<sst xmlns="http://schemas.openxmlformats.org/spreadsheetml/2006/main" count="453" uniqueCount="450">
  <si>
    <t>Kommune</t>
  </si>
  <si>
    <t>Storbytilskudd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</si>
  <si>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</si>
  <si>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</si>
  <si>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</si>
  <si>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</si>
  <si>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</si>
  <si>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</si>
  <si>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</si>
  <si>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</si>
  <si>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</si>
  <si>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</si>
  <si>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</si>
  <si>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</si>
  <si>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</si>
  <si>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</si>
  <si>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</si>
  <si>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</si>
  <si>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</t>
  </si>
  <si>
    <t>0138 Hobøl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</si>
  <si>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</si>
  <si>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</si>
  <si>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</si>
  <si>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</si>
  <si>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</si>
  <si>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</si>
  <si>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</si>
  <si>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</si>
  <si>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</si>
  <si>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</si>
  <si>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</si>
  <si>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</si>
  <si>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</si>
  <si>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</si>
  <si>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</si>
  <si>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</si>
  <si>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</si>
  <si>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</si>
  <si>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</t>
  </si>
  <si>
    <t>0237 Eidsvoll</t>
  </si>
  <si>
    <t>0238 Nannestad</t>
  </si>
  <si>
    <t>0239 Hurdal</t>
  </si>
  <si>
    <t>0301 Oslo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</si>
  <si>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</si>
  <si>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</si>
  <si>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</si>
  <si>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</si>
  <si>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</si>
  <si>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</si>
  <si>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</si>
  <si>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</si>
  <si>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</si>
  <si>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</si>
  <si>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</si>
  <si>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</si>
  <si>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</si>
  <si>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</si>
  <si>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</si>
  <si>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</si>
  <si>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</si>
  <si>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</si>
  <si>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</si>
  <si>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</si>
  <si>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</si>
  <si>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</si>
  <si>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</si>
  <si>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</si>
  <si>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</si>
  <si>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</si>
  <si>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</si>
  <si>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</si>
  <si>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</si>
  <si>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</si>
  <si>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</si>
  <si>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</si>
  <si>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</si>
  <si>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</si>
  <si>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</si>
  <si>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</si>
  <si>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</si>
  <si>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</si>
  <si>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</si>
  <si>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</si>
  <si>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</si>
  <si>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</si>
  <si>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</si>
  <si>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</si>
  <si>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</si>
  <si>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</si>
  <si>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</si>
  <si>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</si>
  <si>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0602 Drammen</t>
  </si>
  <si>
    <t>0604 Kongsberg</t>
  </si>
  <si>
    <t>0605 Ringerike</t>
  </si>
  <si>
    <t>0612 Hole</t>
  </si>
  <si>
    <t>0615 Flå</t>
  </si>
  <si>
    <t>0616 Nes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</si>
  <si>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</si>
  <si>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</si>
  <si>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</si>
  <si>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</si>
  <si>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</si>
  <si>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</si>
  <si>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</si>
  <si>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</si>
  <si>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</si>
  <si>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</si>
  <si>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</si>
  <si>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</si>
  <si>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</si>
  <si>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</si>
  <si>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</si>
  <si>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0701 Horten</t>
  </si>
  <si>
    <t>0702 Holmestrand</t>
  </si>
  <si>
    <t>0704 Tønsberg</t>
  </si>
  <si>
    <t>0709 Larvik</t>
  </si>
  <si>
    <t>0711 Svelvik</t>
  </si>
  <si>
    <t>0713 Sande</t>
  </si>
  <si>
    <t>0714 Hof</t>
  </si>
  <si>
    <t>0716 Re</t>
  </si>
  <si>
    <t>0722 Nøtterøy</t>
  </si>
  <si>
    <t>0723 Tjøme</t>
  </si>
  <si>
    <t>0728 Lardal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</si>
  <si>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</si>
  <si>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</si>
  <si>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</si>
  <si>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</si>
  <si>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</si>
  <si>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</si>
  <si>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</si>
  <si>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</si>
  <si>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</si>
  <si>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</si>
  <si>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</si>
  <si>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</si>
  <si>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</si>
  <si>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</si>
  <si>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</si>
  <si>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</si>
  <si>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</si>
  <si>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</si>
  <si>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</si>
  <si>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</si>
  <si>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</si>
  <si>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</si>
  <si>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</si>
  <si>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</si>
  <si>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</si>
  <si>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</si>
  <si>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</si>
  <si>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</si>
  <si>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</si>
  <si>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</si>
  <si>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</si>
  <si>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</si>
  <si>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</si>
  <si>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</si>
  <si>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</si>
  <si>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</si>
  <si>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</si>
  <si>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</si>
  <si>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</si>
  <si>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</si>
  <si>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</si>
  <si>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</si>
  <si>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</si>
  <si>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</si>
  <si>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</si>
  <si>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</si>
  <si>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</si>
  <si>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</si>
  <si>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</si>
  <si>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</si>
  <si>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</si>
  <si>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</si>
  <si>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</si>
  <si>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</si>
  <si>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</si>
  <si>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</si>
  <si>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</si>
  <si>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</si>
  <si>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</si>
  <si>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</si>
  <si>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</si>
  <si>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</si>
  <si>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</si>
  <si>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</si>
  <si>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</si>
  <si>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</si>
  <si>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</si>
  <si>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</si>
  <si>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</si>
  <si>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</si>
  <si>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</si>
  <si>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</si>
  <si>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</si>
  <si>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</si>
  <si>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</si>
  <si>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</si>
  <si>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</si>
  <si>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</si>
  <si>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</si>
  <si>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</si>
  <si>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</si>
  <si>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</si>
  <si>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</si>
  <si>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</si>
  <si>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</si>
  <si>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</si>
  <si>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</si>
  <si>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</si>
  <si>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</si>
  <si>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</si>
  <si>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</si>
  <si>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</si>
  <si>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</si>
  <si>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</si>
  <si>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</si>
  <si>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</si>
  <si>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</si>
  <si>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</si>
  <si>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</si>
  <si>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</si>
  <si>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</si>
  <si>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</si>
  <si>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</si>
  <si>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</si>
  <si>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</si>
  <si>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</si>
  <si>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</si>
  <si>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</si>
  <si>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</si>
  <si>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</si>
  <si>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</si>
  <si>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</si>
  <si>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</si>
  <si>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</si>
  <si>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</si>
  <si>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</si>
  <si>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</si>
  <si>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</si>
  <si>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</si>
  <si>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</si>
  <si>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</si>
  <si>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</si>
  <si>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</si>
  <si>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</si>
  <si>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</si>
  <si>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</si>
  <si>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</si>
  <si>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</si>
  <si>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</si>
  <si>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</si>
  <si>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</si>
  <si>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</si>
  <si>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</si>
  <si>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1502 Molde</t>
  </si>
  <si>
    <t>1504 Ålesund</t>
  </si>
  <si>
    <t>1505 Kristiansund</t>
  </si>
  <si>
    <t>1511 Vanylven</t>
  </si>
  <si>
    <t>1514 Sande</t>
  </si>
  <si>
    <t>1515 Herøy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</si>
  <si>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</si>
  <si>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</si>
  <si>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</si>
  <si>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</si>
  <si>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</si>
  <si>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</si>
  <si>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</si>
  <si>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</si>
  <si>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</si>
  <si>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</si>
  <si>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</si>
  <si>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</si>
  <si>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</si>
  <si>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</si>
  <si>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</si>
  <si>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</si>
  <si>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</si>
  <si>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</si>
  <si>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</si>
  <si>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</si>
  <si>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</si>
  <si>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</si>
  <si>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</si>
  <si>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</si>
  <si>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</si>
  <si>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</si>
  <si>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1567 Rindal</t>
  </si>
  <si>
    <t>1571 Halsa</t>
  </si>
  <si>
    <t>1573 Smøla</t>
  </si>
  <si>
    <t>1576 Aure</t>
  </si>
  <si>
    <t>1601 Trondheim</t>
  </si>
  <si>
    <t>1612 Hemne</t>
  </si>
  <si>
    <t>1613 Snillfjord</t>
  </si>
  <si>
    <t>1617 Hitra</t>
  </si>
  <si>
    <t>1620 Frøya</t>
  </si>
  <si>
    <t>1621 Ørland</t>
  </si>
  <si>
    <t>1622 Agdenes</t>
  </si>
  <si>
    <t>1624 Rissa</t>
  </si>
  <si>
    <t>1627 Bjugn</t>
  </si>
  <si>
    <t>1630 Åfjord</t>
  </si>
  <si>
    <t>1632 Roan</t>
  </si>
  <si>
    <t>1633 Osen</t>
  </si>
  <si>
    <t>1634 Oppdal</t>
  </si>
  <si>
    <t>1635 Rennebu</t>
  </si>
  <si>
    <t>1636 Meldal</t>
  </si>
  <si>
    <t>1638 Orkdal</t>
  </si>
  <si>
    <t>1640 Røros</t>
  </si>
  <si>
    <t>1644 Holtålen</t>
  </si>
  <si>
    <t>1648 Midtre Gauldal</t>
  </si>
  <si>
    <t>1653 Melhus</t>
  </si>
  <si>
    <t>1657 Skaun</t>
  </si>
  <si>
    <t>1662 Klæbu</t>
  </si>
  <si>
    <t>1663 Malvik</t>
  </si>
  <si>
    <t>1664 Selbu</t>
  </si>
  <si>
    <t>1665 Tydal</t>
  </si>
  <si>
    <t>1702 Steinkjer</t>
  </si>
  <si>
    <t>1703 Namsos</t>
  </si>
  <si>
    <t>1711 Meråker</t>
  </si>
  <si>
    <t>1714 Stjørdal</t>
  </si>
  <si>
    <t>1717 Frosta</t>
  </si>
  <si>
    <t>1718 Leksvik</t>
  </si>
  <si>
    <t>1719 Levanger</t>
  </si>
  <si>
    <t>1721 Verdal</t>
  </si>
  <si>
    <t>1724 Verran</t>
  </si>
  <si>
    <t>1725 Namdalseid</t>
  </si>
  <si>
    <t>1736 Snåsa</t>
  </si>
  <si>
    <t>1738 Lierne</t>
  </si>
  <si>
    <t>1739 Røyrvik</t>
  </si>
  <si>
    <t>1740 Namsskogan</t>
  </si>
  <si>
    <t>1742 Grong</t>
  </si>
  <si>
    <t>1743 Høylandet</t>
  </si>
  <si>
    <t>1744 Overhalla</t>
  </si>
  <si>
    <t>1748 Fosnes</t>
  </si>
  <si>
    <t>1749 Flatanger</t>
  </si>
  <si>
    <t>1750 Vikna</t>
  </si>
  <si>
    <t>1751 Nærøy</t>
  </si>
  <si>
    <t>1755 Leka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</si>
  <si>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</si>
  <si>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</si>
  <si>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</si>
  <si>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</si>
  <si>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</si>
  <si>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</si>
  <si>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</si>
  <si>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</si>
  <si>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</si>
  <si>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</si>
  <si>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</si>
  <si>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</si>
  <si>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</si>
  <si>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</si>
  <si>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</si>
  <si>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</si>
  <si>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</si>
  <si>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</si>
  <si>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</si>
  <si>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</si>
  <si>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</si>
  <si>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</si>
  <si>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</si>
  <si>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</si>
  <si>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</si>
  <si>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</si>
  <si>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</si>
  <si>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</si>
  <si>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</si>
  <si>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</si>
  <si>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</si>
  <si>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</si>
  <si>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</si>
  <si>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</si>
  <si>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</si>
  <si>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</si>
  <si>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</si>
  <si>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</si>
  <si>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</si>
  <si>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</si>
  <si>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</si>
  <si>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</si>
  <si>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</si>
  <si>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</si>
  <si>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1902 Tromsø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</si>
  <si>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</si>
  <si>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</si>
  <si>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</si>
  <si>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</si>
  <si>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</si>
  <si>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</si>
  <si>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</si>
  <si>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</si>
  <si>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</si>
  <si>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</si>
  <si>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</si>
  <si>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</si>
  <si>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</si>
  <si>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</si>
  <si>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</si>
  <si>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</si>
  <si>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</si>
  <si>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</si>
  <si>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Kåfjord</t>
  </si>
  <si>
    <t>1941 Skjervøy</t>
  </si>
  <si>
    <t>1942 Nordreisa</t>
  </si>
  <si>
    <t>1943 Kvænangen</t>
  </si>
  <si>
    <t>2002 Vardø</t>
  </si>
  <si>
    <t>2003 Vadsø</t>
  </si>
  <si>
    <t>2004 Hammerfest</t>
  </si>
  <si>
    <t>2011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</si>
  <si>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</si>
  <si>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</si>
  <si>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</si>
  <si>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</si>
  <si>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</si>
  <si>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</si>
  <si>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</si>
  <si>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Karasjok</t>
  </si>
  <si>
    <t>2022 Lebesby</t>
  </si>
  <si>
    <t>2023 Gamvik</t>
  </si>
  <si>
    <t>2024 Berlevåg</t>
  </si>
  <si>
    <t>2025 Tana</t>
  </si>
  <si>
    <t>2027 Nesseby</t>
  </si>
  <si>
    <t>2028 Båtsfjord</t>
  </si>
  <si>
    <t>2030 Sør-Varanger</t>
  </si>
  <si>
    <t>Innbyggertilskudd/utgiftsutjevning</t>
  </si>
  <si>
    <t>(post 60)</t>
  </si>
  <si>
    <t>Egentlig inntektsutjevning</t>
  </si>
  <si>
    <t>2a</t>
  </si>
  <si>
    <t>Inntektsutjevning denne terminen</t>
  </si>
  <si>
    <t>Distriktstilskudd Sør-Norge</t>
  </si>
  <si>
    <t>(post 61)</t>
  </si>
  <si>
    <t>(post 62)</t>
  </si>
  <si>
    <t>Totalt skjønnstilskudd</t>
  </si>
  <si>
    <t>(post 64)</t>
  </si>
  <si>
    <t>Herav ordinært skjønn</t>
  </si>
  <si>
    <t>Veksttilskudd</t>
  </si>
  <si>
    <t>(post 66)</t>
  </si>
  <si>
    <t>(post 67)</t>
  </si>
  <si>
    <t>Terminutbetaling</t>
  </si>
  <si>
    <t>Gjenstående inntekts-utjevning</t>
  </si>
  <si>
    <t>1756 Inderøy</t>
  </si>
  <si>
    <t>1903 Harstad</t>
  </si>
  <si>
    <t>0710 Sandefjord</t>
  </si>
  <si>
    <t>Distriktstilskudd Nord-Norge</t>
  </si>
  <si>
    <t>Herav ekstra skjønn fra fylkesmannen</t>
  </si>
  <si>
    <t>Herav ekstra skjønn fra departementet</t>
  </si>
  <si>
    <t>(post 65)</t>
  </si>
  <si>
    <t>Regionsenter-tilskudd</t>
  </si>
  <si>
    <t>Beregning av rammetilskudd og utbetaling til kommunene, april 2017 (termin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</si>
</sst>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3" fontId="2" fillId="0" borderId="0" xfId="0" applyNumberFormat="1" applyFont="1"/>
    <xf numFmtId="0" fontId="5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6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R12" sqref="R12"/>
    </sheetView>
  </sheetViews>
  <sheetFormatPr baseColWidth="10" defaultColWidth="11.85546875" defaultRowHeight="12" x14ac:dyDescent="0.2"/>
  <cols>
    <col min="1" max="1" width="17.28515625" style="2" customWidth="1"/>
    <col min="2" max="2" width="14.42578125" style="2" customWidth="1"/>
    <col min="3" max="3" width="19.42578125" style="2" hidden="1" customWidth="1"/>
    <col min="4" max="4" width="14.42578125" style="2" customWidth="1"/>
    <col min="5" max="5" width="12.28515625" style="2" customWidth="1"/>
    <col min="6" max="6" width="12.7109375" style="2" customWidth="1"/>
    <col min="7" max="9" width="11.85546875" style="2"/>
    <col min="10" max="10" width="13.42578125" style="2" customWidth="1"/>
    <col min="11" max="13" width="11.85546875" style="2"/>
    <col min="14" max="14" width="12.85546875" style="2" customWidth="1"/>
    <col min="15" max="15" width="2.140625" style="2" customWidth="1"/>
    <col min="16" max="16384" width="11.85546875" style="2"/>
  </cols>
  <sheetData>
    <row r="1" spans="1:16" s="1" customFormat="1" ht="18.75" x14ac:dyDescent="0.25">
      <c r="A1" s="17" t="s">
        <v>449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3" spans="1:16" s="5" customFormat="1" ht="75" customHeight="1" x14ac:dyDescent="0.2">
      <c r="A3" s="3" t="s">
        <v>0</v>
      </c>
      <c r="B3" s="4" t="s">
        <v>425</v>
      </c>
      <c r="C3" s="4" t="s">
        <v>427</v>
      </c>
      <c r="D3" s="4" t="s">
        <v>429</v>
      </c>
      <c r="E3" s="4" t="s">
        <v>430</v>
      </c>
      <c r="F3" s="4" t="s">
        <v>444</v>
      </c>
      <c r="G3" s="4" t="s">
        <v>433</v>
      </c>
      <c r="H3" s="4" t="s">
        <v>435</v>
      </c>
      <c r="I3" s="4" t="s">
        <v>445</v>
      </c>
      <c r="J3" s="4" t="s">
        <v>446</v>
      </c>
      <c r="K3" s="4" t="s">
        <v>448</v>
      </c>
      <c r="L3" s="4" t="s">
        <v>436</v>
      </c>
      <c r="M3" s="4" t="s">
        <v>1</v>
      </c>
      <c r="N3" s="4" t="s">
        <v>439</v>
      </c>
      <c r="O3" s="4"/>
      <c r="P3" s="4" t="s">
        <v>440</v>
      </c>
    </row>
    <row r="4" spans="1:16" s="5" customFormat="1" ht="25.5" customHeight="1" x14ac:dyDescent="0.2">
      <c r="A4" s="4"/>
      <c r="B4" s="4" t="s">
        <v>426</v>
      </c>
      <c r="C4" s="4"/>
      <c r="D4" s="4"/>
      <c r="E4" s="4" t="s">
        <v>431</v>
      </c>
      <c r="F4" s="4" t="s">
        <v>432</v>
      </c>
      <c r="G4" s="4" t="s">
        <v>434</v>
      </c>
      <c r="H4" s="4" t="s">
        <v>434</v>
      </c>
      <c r="I4" s="4" t="s">
        <v>434</v>
      </c>
      <c r="J4" s="4" t="s">
        <v>434</v>
      </c>
      <c r="K4" s="4" t="s">
        <v>447</v>
      </c>
      <c r="L4" s="4" t="s">
        <v>437</v>
      </c>
      <c r="M4" s="4" t="s">
        <v>438</v>
      </c>
      <c r="N4" s="4"/>
      <c r="O4" s="4"/>
      <c r="P4" s="4"/>
    </row>
    <row r="5" spans="1:16" s="7" customFormat="1" ht="16.5" customHeight="1" x14ac:dyDescent="0.2">
      <c r="A5" s="6"/>
      <c r="B5" s="6">
        <v>1</v>
      </c>
      <c r="C5" s="6" t="s">
        <v>428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/>
      <c r="P5" s="6">
        <v>13</v>
      </c>
    </row>
    <row r="6" spans="1:16" x14ac:dyDescent="0.2">
      <c r="A6" s="8" t="s">
        <v>2</v>
      </c>
      <c r="B6" s="9">
        <v>73906800</v>
      </c>
      <c r="C6" s="9">
        <v>3879788</v>
      </c>
      <c r="D6" s="9">
        <v>3879788</v>
      </c>
      <c r="E6" s="9">
        <v>0</v>
      </c>
      <c r="F6" s="9">
        <v>0</v>
      </c>
      <c r="G6" s="9">
        <v>280000</v>
      </c>
      <c r="H6" s="9">
        <v>280000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78066588</v>
      </c>
      <c r="O6" s="9"/>
      <c r="P6" s="9">
        <f>C6-D6</f>
        <v>0</v>
      </c>
    </row>
    <row r="7" spans="1:16" x14ac:dyDescent="0.2">
      <c r="A7" s="10" t="s">
        <v>3</v>
      </c>
      <c r="B7" s="11">
        <v>73405800</v>
      </c>
      <c r="C7" s="11">
        <v>2998809</v>
      </c>
      <c r="D7" s="11">
        <v>2998809</v>
      </c>
      <c r="E7" s="11">
        <v>0</v>
      </c>
      <c r="F7" s="11">
        <v>0</v>
      </c>
      <c r="G7" s="11">
        <v>280000</v>
      </c>
      <c r="H7" s="11">
        <v>280000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76684609</v>
      </c>
      <c r="O7" s="11"/>
      <c r="P7" s="11">
        <f t="shared" ref="P7:P70" si="0">C7-D7</f>
        <v>0</v>
      </c>
    </row>
    <row r="8" spans="1:16" x14ac:dyDescent="0.2">
      <c r="A8" s="12" t="s">
        <v>4</v>
      </c>
      <c r="B8" s="13">
        <v>133228300</v>
      </c>
      <c r="C8" s="13">
        <v>3950253</v>
      </c>
      <c r="D8" s="13">
        <v>3950253</v>
      </c>
      <c r="E8" s="13">
        <v>0</v>
      </c>
      <c r="F8" s="13">
        <v>0</v>
      </c>
      <c r="G8" s="13">
        <v>540000</v>
      </c>
      <c r="H8" s="13">
        <v>540000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137718553</v>
      </c>
      <c r="O8" s="13"/>
      <c r="P8" s="13">
        <f t="shared" si="0"/>
        <v>0</v>
      </c>
    </row>
    <row r="9" spans="1:16" x14ac:dyDescent="0.2">
      <c r="A9" s="8" t="s">
        <v>5</v>
      </c>
      <c r="B9" s="9">
        <v>176991000</v>
      </c>
      <c r="C9" s="9">
        <v>9461341</v>
      </c>
      <c r="D9" s="9">
        <v>9461341</v>
      </c>
      <c r="E9" s="9">
        <v>0</v>
      </c>
      <c r="F9" s="9">
        <v>0</v>
      </c>
      <c r="G9" s="9">
        <v>1030000</v>
      </c>
      <c r="H9" s="9">
        <v>1030000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187482341</v>
      </c>
      <c r="O9" s="9"/>
      <c r="P9" s="9">
        <f t="shared" si="0"/>
        <v>0</v>
      </c>
    </row>
    <row r="10" spans="1:16" x14ac:dyDescent="0.2">
      <c r="A10" s="10" t="s">
        <v>6</v>
      </c>
      <c r="B10" s="11">
        <v>10014600</v>
      </c>
      <c r="C10" s="11">
        <v>255456</v>
      </c>
      <c r="D10" s="11">
        <v>255456</v>
      </c>
      <c r="E10" s="11">
        <v>0</v>
      </c>
      <c r="F10" s="11">
        <v>0</v>
      </c>
      <c r="G10" s="11">
        <v>20000</v>
      </c>
      <c r="H10" s="11">
        <v>20000</v>
      </c>
      <c r="I10" s="11">
        <v>0</v>
      </c>
      <c r="J10" s="11">
        <v>0</v>
      </c>
      <c r="K10" s="11">
        <v>0</v>
      </c>
      <c r="L10" s="11">
        <v>86700</v>
      </c>
      <c r="M10" s="11">
        <v>0</v>
      </c>
      <c r="N10" s="11">
        <v>10376756</v>
      </c>
      <c r="O10" s="11"/>
      <c r="P10" s="11">
        <f t="shared" si="0"/>
        <v>0</v>
      </c>
    </row>
    <row r="11" spans="1:16" x14ac:dyDescent="0.2">
      <c r="A11" s="12" t="s">
        <v>7</v>
      </c>
      <c r="B11" s="13">
        <v>4988300</v>
      </c>
      <c r="C11" s="13">
        <v>183981</v>
      </c>
      <c r="D11" s="13">
        <v>183981</v>
      </c>
      <c r="E11" s="13">
        <v>499000</v>
      </c>
      <c r="F11" s="13">
        <v>0</v>
      </c>
      <c r="G11" s="13">
        <v>40000</v>
      </c>
      <c r="H11" s="13">
        <v>40000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5711281</v>
      </c>
      <c r="O11" s="13"/>
      <c r="P11" s="13">
        <f t="shared" si="0"/>
        <v>0</v>
      </c>
    </row>
    <row r="12" spans="1:16" x14ac:dyDescent="0.2">
      <c r="A12" s="8" t="s">
        <v>8</v>
      </c>
      <c r="B12" s="9">
        <v>10024600</v>
      </c>
      <c r="C12" s="9">
        <v>421091</v>
      </c>
      <c r="D12" s="9">
        <v>421091</v>
      </c>
      <c r="E12" s="9">
        <v>307500</v>
      </c>
      <c r="F12" s="9">
        <v>0</v>
      </c>
      <c r="G12" s="9">
        <v>30000</v>
      </c>
      <c r="H12" s="9">
        <v>30000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10783191</v>
      </c>
      <c r="O12" s="9"/>
      <c r="P12" s="9">
        <f t="shared" si="0"/>
        <v>0</v>
      </c>
    </row>
    <row r="13" spans="1:16" x14ac:dyDescent="0.2">
      <c r="A13" s="10" t="s">
        <v>9</v>
      </c>
      <c r="B13" s="11">
        <v>3239500</v>
      </c>
      <c r="C13" s="11">
        <v>-48447</v>
      </c>
      <c r="D13" s="11">
        <v>-48447</v>
      </c>
      <c r="E13" s="11">
        <v>277200</v>
      </c>
      <c r="F13" s="11">
        <v>0</v>
      </c>
      <c r="G13" s="11">
        <v>10000</v>
      </c>
      <c r="H13" s="11">
        <v>10000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3478253</v>
      </c>
      <c r="O13" s="11"/>
      <c r="P13" s="11">
        <f t="shared" si="0"/>
        <v>0</v>
      </c>
    </row>
    <row r="14" spans="1:16" x14ac:dyDescent="0.2">
      <c r="A14" s="12" t="s">
        <v>10</v>
      </c>
      <c r="B14" s="13">
        <v>14501500</v>
      </c>
      <c r="C14" s="13">
        <v>325418</v>
      </c>
      <c r="D14" s="13">
        <v>325418</v>
      </c>
      <c r="E14" s="13">
        <v>0</v>
      </c>
      <c r="F14" s="13">
        <v>0</v>
      </c>
      <c r="G14" s="13">
        <v>80000</v>
      </c>
      <c r="H14" s="13">
        <v>80000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14906918</v>
      </c>
      <c r="O14" s="13"/>
      <c r="P14" s="13">
        <f t="shared" si="0"/>
        <v>0</v>
      </c>
    </row>
    <row r="15" spans="1:16" x14ac:dyDescent="0.2">
      <c r="A15" s="8" t="s">
        <v>11</v>
      </c>
      <c r="B15" s="9">
        <v>2946900</v>
      </c>
      <c r="C15" s="9">
        <v>-1559481</v>
      </c>
      <c r="D15" s="9">
        <v>-1559481</v>
      </c>
      <c r="E15" s="9">
        <v>0</v>
      </c>
      <c r="F15" s="9">
        <v>0</v>
      </c>
      <c r="G15" s="9">
        <v>50000</v>
      </c>
      <c r="H15" s="9">
        <v>50000</v>
      </c>
      <c r="I15" s="9">
        <v>0</v>
      </c>
      <c r="J15" s="9">
        <v>0</v>
      </c>
      <c r="K15" s="9">
        <v>0</v>
      </c>
      <c r="L15" s="9">
        <v>56000</v>
      </c>
      <c r="M15" s="9">
        <v>0</v>
      </c>
      <c r="N15" s="9">
        <v>1493419</v>
      </c>
      <c r="O15" s="9"/>
      <c r="P15" s="9">
        <f t="shared" si="0"/>
        <v>0</v>
      </c>
    </row>
    <row r="16" spans="1:16" x14ac:dyDescent="0.2">
      <c r="A16" s="10" t="s">
        <v>12</v>
      </c>
      <c r="B16" s="11">
        <v>37353300</v>
      </c>
      <c r="C16" s="11">
        <v>-8405785</v>
      </c>
      <c r="D16" s="11">
        <v>-8405785</v>
      </c>
      <c r="E16" s="11">
        <v>0</v>
      </c>
      <c r="F16" s="11">
        <v>0</v>
      </c>
      <c r="G16" s="11">
        <v>170000</v>
      </c>
      <c r="H16" s="11">
        <v>170000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29117515</v>
      </c>
      <c r="O16" s="11"/>
      <c r="P16" s="11">
        <f>C16-D16</f>
        <v>0</v>
      </c>
    </row>
    <row r="17" spans="1:16" x14ac:dyDescent="0.2">
      <c r="A17" s="12" t="s">
        <v>13</v>
      </c>
      <c r="B17" s="13">
        <v>28925500</v>
      </c>
      <c r="C17" s="13">
        <v>1079076</v>
      </c>
      <c r="D17" s="13">
        <v>1079076</v>
      </c>
      <c r="E17" s="13">
        <v>0</v>
      </c>
      <c r="F17" s="13">
        <v>0</v>
      </c>
      <c r="G17" s="13">
        <v>210000</v>
      </c>
      <c r="H17" s="13">
        <v>210000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30214576</v>
      </c>
      <c r="O17" s="13"/>
      <c r="P17" s="13">
        <f t="shared" si="0"/>
        <v>0</v>
      </c>
    </row>
    <row r="18" spans="1:16" x14ac:dyDescent="0.2">
      <c r="A18" s="8" t="s">
        <v>14</v>
      </c>
      <c r="B18" s="9">
        <v>10166100</v>
      </c>
      <c r="C18" s="9">
        <v>-402736</v>
      </c>
      <c r="D18" s="9">
        <v>-402736</v>
      </c>
      <c r="E18" s="9">
        <v>0</v>
      </c>
      <c r="F18" s="9">
        <v>0</v>
      </c>
      <c r="G18" s="9">
        <v>60000</v>
      </c>
      <c r="H18" s="9">
        <v>60000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9823364</v>
      </c>
      <c r="O18" s="9"/>
      <c r="P18" s="9">
        <f t="shared" si="0"/>
        <v>0</v>
      </c>
    </row>
    <row r="19" spans="1:16" x14ac:dyDescent="0.2">
      <c r="A19" s="10" t="s">
        <v>15</v>
      </c>
      <c r="B19" s="11">
        <v>23142400</v>
      </c>
      <c r="C19" s="11">
        <v>1069459</v>
      </c>
      <c r="D19" s="11">
        <v>1069459</v>
      </c>
      <c r="E19" s="11">
        <v>0</v>
      </c>
      <c r="F19" s="11">
        <v>0</v>
      </c>
      <c r="G19" s="11">
        <v>60000</v>
      </c>
      <c r="H19" s="11">
        <v>60000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24271859</v>
      </c>
      <c r="O19" s="11"/>
      <c r="P19" s="11">
        <f t="shared" si="0"/>
        <v>0</v>
      </c>
    </row>
    <row r="20" spans="1:16" x14ac:dyDescent="0.2">
      <c r="A20" s="12" t="s">
        <v>16</v>
      </c>
      <c r="B20" s="13">
        <v>16977300</v>
      </c>
      <c r="C20" s="13">
        <v>925955</v>
      </c>
      <c r="D20" s="13">
        <v>925955</v>
      </c>
      <c r="E20" s="13">
        <v>0</v>
      </c>
      <c r="F20" s="13">
        <v>0</v>
      </c>
      <c r="G20" s="13">
        <v>40000</v>
      </c>
      <c r="H20" s="13">
        <v>40000</v>
      </c>
      <c r="I20" s="13">
        <v>0</v>
      </c>
      <c r="J20" s="13">
        <v>0</v>
      </c>
      <c r="K20" s="13">
        <v>0</v>
      </c>
      <c r="L20" s="13">
        <v>7000</v>
      </c>
      <c r="M20" s="13">
        <v>0</v>
      </c>
      <c r="N20" s="13">
        <v>17950255</v>
      </c>
      <c r="O20" s="13"/>
      <c r="P20" s="13">
        <f t="shared" si="0"/>
        <v>0</v>
      </c>
    </row>
    <row r="21" spans="1:16" x14ac:dyDescent="0.2">
      <c r="A21" s="8" t="s">
        <v>17</v>
      </c>
      <c r="B21" s="9">
        <v>33569300</v>
      </c>
      <c r="C21" s="9">
        <v>2046659</v>
      </c>
      <c r="D21" s="9">
        <v>2046659</v>
      </c>
      <c r="E21" s="9">
        <v>0</v>
      </c>
      <c r="F21" s="9">
        <v>0</v>
      </c>
      <c r="G21" s="9">
        <v>100000</v>
      </c>
      <c r="H21" s="9">
        <v>100000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35715959</v>
      </c>
      <c r="O21" s="9"/>
      <c r="P21" s="9">
        <f t="shared" si="0"/>
        <v>0</v>
      </c>
    </row>
    <row r="22" spans="1:16" x14ac:dyDescent="0.2">
      <c r="A22" s="10" t="s">
        <v>18</v>
      </c>
      <c r="B22" s="11">
        <v>12185800</v>
      </c>
      <c r="C22" s="11">
        <v>410928</v>
      </c>
      <c r="D22" s="11">
        <v>410928</v>
      </c>
      <c r="E22" s="11">
        <v>0</v>
      </c>
      <c r="F22" s="11">
        <v>0</v>
      </c>
      <c r="G22" s="11">
        <v>10000</v>
      </c>
      <c r="H22" s="11">
        <v>10000</v>
      </c>
      <c r="I22" s="11">
        <v>0</v>
      </c>
      <c r="J22" s="11">
        <v>0</v>
      </c>
      <c r="K22" s="11">
        <v>0</v>
      </c>
      <c r="L22" s="11">
        <v>239900</v>
      </c>
      <c r="M22" s="11">
        <v>0</v>
      </c>
      <c r="N22" s="11">
        <v>12846628</v>
      </c>
      <c r="O22" s="11"/>
      <c r="P22" s="11">
        <f t="shared" si="0"/>
        <v>0</v>
      </c>
    </row>
    <row r="23" spans="1:16" x14ac:dyDescent="0.2">
      <c r="A23" s="12" t="s">
        <v>19</v>
      </c>
      <c r="B23" s="13">
        <v>3012100</v>
      </c>
      <c r="C23" s="13">
        <v>739202</v>
      </c>
      <c r="D23" s="13">
        <v>739202</v>
      </c>
      <c r="E23" s="13">
        <v>0</v>
      </c>
      <c r="F23" s="13">
        <v>0</v>
      </c>
      <c r="G23" s="13">
        <v>1400000</v>
      </c>
      <c r="H23" s="13">
        <v>0</v>
      </c>
      <c r="I23" s="13">
        <v>1400000</v>
      </c>
      <c r="J23" s="13">
        <v>0</v>
      </c>
      <c r="K23" s="13">
        <v>0</v>
      </c>
      <c r="L23" s="13">
        <v>376000</v>
      </c>
      <c r="M23" s="13">
        <v>0</v>
      </c>
      <c r="N23" s="13">
        <v>5527302</v>
      </c>
      <c r="O23" s="13"/>
      <c r="P23" s="13">
        <f t="shared" si="0"/>
        <v>0</v>
      </c>
    </row>
    <row r="24" spans="1:16" x14ac:dyDescent="0.2">
      <c r="A24" s="8" t="s">
        <v>20</v>
      </c>
      <c r="B24" s="9">
        <v>36968000</v>
      </c>
      <c r="C24" s="9">
        <v>1038927</v>
      </c>
      <c r="D24" s="9">
        <v>1038927</v>
      </c>
      <c r="E24" s="9">
        <v>0</v>
      </c>
      <c r="F24" s="9">
        <v>0</v>
      </c>
      <c r="G24" s="9">
        <v>270000</v>
      </c>
      <c r="H24" s="9">
        <v>270000</v>
      </c>
      <c r="I24" s="9">
        <v>0</v>
      </c>
      <c r="J24" s="9">
        <v>0</v>
      </c>
      <c r="K24" s="9">
        <v>0</v>
      </c>
      <c r="L24" s="9">
        <v>910600</v>
      </c>
      <c r="M24" s="9">
        <v>0</v>
      </c>
      <c r="N24" s="9">
        <v>39187527</v>
      </c>
      <c r="O24" s="9"/>
      <c r="P24" s="9">
        <f t="shared" si="0"/>
        <v>0</v>
      </c>
    </row>
    <row r="25" spans="1:16" x14ac:dyDescent="0.2">
      <c r="A25" s="10" t="s">
        <v>21</v>
      </c>
      <c r="B25" s="11">
        <v>69331000</v>
      </c>
      <c r="C25" s="11">
        <v>2062815</v>
      </c>
      <c r="D25" s="11">
        <v>2062815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71393815</v>
      </c>
      <c r="O25" s="11"/>
      <c r="P25" s="11">
        <f t="shared" si="0"/>
        <v>0</v>
      </c>
    </row>
    <row r="26" spans="1:16" x14ac:dyDescent="0.2">
      <c r="A26" s="12" t="s">
        <v>22</v>
      </c>
      <c r="B26" s="13">
        <v>40036700</v>
      </c>
      <c r="C26" s="13">
        <v>1300954</v>
      </c>
      <c r="D26" s="13">
        <v>1300954</v>
      </c>
      <c r="E26" s="13">
        <v>0</v>
      </c>
      <c r="F26" s="13">
        <v>0</v>
      </c>
      <c r="G26" s="13">
        <v>330000</v>
      </c>
      <c r="H26" s="13">
        <v>330000</v>
      </c>
      <c r="I26" s="13">
        <v>0</v>
      </c>
      <c r="J26" s="13">
        <v>0</v>
      </c>
      <c r="K26" s="13">
        <v>0</v>
      </c>
      <c r="L26" s="13">
        <v>1338200</v>
      </c>
      <c r="M26" s="13">
        <v>0</v>
      </c>
      <c r="N26" s="13">
        <v>43005854</v>
      </c>
      <c r="O26" s="13"/>
      <c r="P26" s="13">
        <f t="shared" si="0"/>
        <v>0</v>
      </c>
    </row>
    <row r="27" spans="1:16" x14ac:dyDescent="0.2">
      <c r="A27" s="8" t="s">
        <v>23</v>
      </c>
      <c r="B27" s="9">
        <v>32125600</v>
      </c>
      <c r="C27" s="9">
        <v>978304</v>
      </c>
      <c r="D27" s="9">
        <v>978304</v>
      </c>
      <c r="E27" s="9">
        <v>0</v>
      </c>
      <c r="F27" s="9">
        <v>0</v>
      </c>
      <c r="G27" s="9">
        <v>180000</v>
      </c>
      <c r="H27" s="9">
        <v>180000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33283904</v>
      </c>
      <c r="O27" s="9"/>
      <c r="P27" s="9">
        <f t="shared" si="0"/>
        <v>0</v>
      </c>
    </row>
    <row r="28" spans="1:16" x14ac:dyDescent="0.2">
      <c r="A28" s="10" t="s">
        <v>24</v>
      </c>
      <c r="B28" s="11">
        <v>38325900</v>
      </c>
      <c r="C28" s="11">
        <v>1011903</v>
      </c>
      <c r="D28" s="11">
        <v>1011903</v>
      </c>
      <c r="E28" s="11">
        <v>0</v>
      </c>
      <c r="F28" s="11">
        <v>0</v>
      </c>
      <c r="G28" s="11">
        <v>290000</v>
      </c>
      <c r="H28" s="11">
        <v>290000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39627803</v>
      </c>
      <c r="O28" s="11"/>
      <c r="P28" s="11">
        <f t="shared" si="0"/>
        <v>0</v>
      </c>
    </row>
    <row r="29" spans="1:16" x14ac:dyDescent="0.2">
      <c r="A29" s="12" t="s">
        <v>25</v>
      </c>
      <c r="B29" s="13">
        <v>60119600</v>
      </c>
      <c r="C29" s="13">
        <v>1986519</v>
      </c>
      <c r="D29" s="13">
        <v>1986519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62106119</v>
      </c>
      <c r="O29" s="13"/>
      <c r="P29" s="13">
        <f t="shared" si="0"/>
        <v>0</v>
      </c>
    </row>
    <row r="30" spans="1:16" x14ac:dyDescent="0.2">
      <c r="A30" s="8" t="s">
        <v>26</v>
      </c>
      <c r="B30" s="9">
        <v>291706800</v>
      </c>
      <c r="C30" s="9">
        <v>-1412672</v>
      </c>
      <c r="D30" s="9">
        <v>-1412672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290294128</v>
      </c>
      <c r="O30" s="9"/>
      <c r="P30" s="9">
        <f t="shared" si="0"/>
        <v>0</v>
      </c>
    </row>
    <row r="31" spans="1:16" x14ac:dyDescent="0.2">
      <c r="A31" s="10" t="s">
        <v>27</v>
      </c>
      <c r="B31" s="11">
        <v>138871800</v>
      </c>
      <c r="C31" s="11">
        <v>2687993</v>
      </c>
      <c r="D31" s="11">
        <v>2687993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141559793</v>
      </c>
      <c r="O31" s="11"/>
      <c r="P31" s="11">
        <f t="shared" si="0"/>
        <v>0</v>
      </c>
    </row>
    <row r="32" spans="1:16" x14ac:dyDescent="0.2">
      <c r="A32" s="12" t="s">
        <v>28</v>
      </c>
      <c r="B32" s="13">
        <v>35761000</v>
      </c>
      <c r="C32" s="13">
        <v>2113801</v>
      </c>
      <c r="D32" s="13">
        <v>2113801</v>
      </c>
      <c r="E32" s="13">
        <v>0</v>
      </c>
      <c r="F32" s="13">
        <v>0</v>
      </c>
      <c r="G32" s="13">
        <v>330000</v>
      </c>
      <c r="H32" s="13">
        <v>330000</v>
      </c>
      <c r="I32" s="13">
        <v>0</v>
      </c>
      <c r="J32" s="13">
        <v>0</v>
      </c>
      <c r="K32" s="13">
        <v>0</v>
      </c>
      <c r="L32" s="13">
        <v>7900</v>
      </c>
      <c r="M32" s="13">
        <v>0</v>
      </c>
      <c r="N32" s="13">
        <v>38212701</v>
      </c>
      <c r="O32" s="13"/>
      <c r="P32" s="13">
        <f t="shared" si="0"/>
        <v>0</v>
      </c>
    </row>
    <row r="33" spans="1:16" x14ac:dyDescent="0.2">
      <c r="A33" s="8" t="s">
        <v>29</v>
      </c>
      <c r="B33" s="9">
        <v>40807000</v>
      </c>
      <c r="C33" s="9">
        <v>-770198</v>
      </c>
      <c r="D33" s="9">
        <v>-770198</v>
      </c>
      <c r="E33" s="9">
        <v>0</v>
      </c>
      <c r="F33" s="9">
        <v>0</v>
      </c>
      <c r="G33" s="9">
        <v>270000</v>
      </c>
      <c r="H33" s="9">
        <v>270000</v>
      </c>
      <c r="I33" s="9">
        <v>0</v>
      </c>
      <c r="J33" s="9">
        <v>0</v>
      </c>
      <c r="K33" s="9">
        <v>0</v>
      </c>
      <c r="L33" s="9">
        <v>751600</v>
      </c>
      <c r="M33" s="9">
        <v>0</v>
      </c>
      <c r="N33" s="9">
        <v>41058402</v>
      </c>
      <c r="O33" s="9"/>
      <c r="P33" s="9">
        <f t="shared" si="0"/>
        <v>0</v>
      </c>
    </row>
    <row r="34" spans="1:16" x14ac:dyDescent="0.2">
      <c r="A34" s="10" t="s">
        <v>30</v>
      </c>
      <c r="B34" s="11">
        <v>24214800</v>
      </c>
      <c r="C34" s="11">
        <v>849820</v>
      </c>
      <c r="D34" s="11">
        <v>849820</v>
      </c>
      <c r="E34" s="11">
        <v>0</v>
      </c>
      <c r="F34" s="11">
        <v>0</v>
      </c>
      <c r="G34" s="11">
        <v>260000</v>
      </c>
      <c r="H34" s="11">
        <v>260000</v>
      </c>
      <c r="I34" s="11">
        <v>0</v>
      </c>
      <c r="J34" s="11">
        <v>0</v>
      </c>
      <c r="K34" s="11">
        <v>0</v>
      </c>
      <c r="L34" s="11">
        <v>201500</v>
      </c>
      <c r="M34" s="11">
        <v>0</v>
      </c>
      <c r="N34" s="11">
        <v>25526120</v>
      </c>
      <c r="O34" s="11"/>
      <c r="P34" s="11">
        <f t="shared" si="0"/>
        <v>0</v>
      </c>
    </row>
    <row r="35" spans="1:16" x14ac:dyDescent="0.2">
      <c r="A35" s="12" t="s">
        <v>31</v>
      </c>
      <c r="B35" s="13">
        <v>37000300</v>
      </c>
      <c r="C35" s="13">
        <v>1153025</v>
      </c>
      <c r="D35" s="13">
        <v>1153025</v>
      </c>
      <c r="E35" s="13">
        <v>0</v>
      </c>
      <c r="F35" s="13">
        <v>0</v>
      </c>
      <c r="G35" s="13">
        <v>320000</v>
      </c>
      <c r="H35" s="13">
        <v>320000</v>
      </c>
      <c r="I35" s="13">
        <v>0</v>
      </c>
      <c r="J35" s="13">
        <v>0</v>
      </c>
      <c r="K35" s="13">
        <v>0</v>
      </c>
      <c r="L35" s="13">
        <v>599800</v>
      </c>
      <c r="M35" s="13">
        <v>0</v>
      </c>
      <c r="N35" s="13">
        <v>39073125</v>
      </c>
      <c r="O35" s="13"/>
      <c r="P35" s="13">
        <f t="shared" si="0"/>
        <v>0</v>
      </c>
    </row>
    <row r="36" spans="1:16" x14ac:dyDescent="0.2">
      <c r="A36" s="8" t="s">
        <v>32</v>
      </c>
      <c r="B36" s="9">
        <v>24301300</v>
      </c>
      <c r="C36" s="9">
        <v>616700</v>
      </c>
      <c r="D36" s="9">
        <v>616700</v>
      </c>
      <c r="E36" s="9">
        <v>0</v>
      </c>
      <c r="F36" s="9">
        <v>0</v>
      </c>
      <c r="G36" s="9">
        <v>290000</v>
      </c>
      <c r="H36" s="9">
        <v>290000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25208000</v>
      </c>
      <c r="O36" s="9"/>
      <c r="P36" s="9">
        <f t="shared" si="0"/>
        <v>0</v>
      </c>
    </row>
    <row r="37" spans="1:16" x14ac:dyDescent="0.2">
      <c r="A37" s="10" t="s">
        <v>33</v>
      </c>
      <c r="B37" s="11">
        <v>72716200</v>
      </c>
      <c r="C37" s="11">
        <v>1851490</v>
      </c>
      <c r="D37" s="11">
        <v>1851490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1145700</v>
      </c>
      <c r="M37" s="11">
        <v>0</v>
      </c>
      <c r="N37" s="11">
        <v>75713390</v>
      </c>
      <c r="O37" s="11"/>
      <c r="P37" s="11">
        <f t="shared" si="0"/>
        <v>0</v>
      </c>
    </row>
    <row r="38" spans="1:16" x14ac:dyDescent="0.2">
      <c r="A38" s="12" t="s">
        <v>34</v>
      </c>
      <c r="B38" s="13">
        <v>114631600</v>
      </c>
      <c r="C38" s="13">
        <v>4317297</v>
      </c>
      <c r="D38" s="13">
        <v>4317297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118948897</v>
      </c>
      <c r="O38" s="13"/>
      <c r="P38" s="13">
        <f t="shared" si="0"/>
        <v>0</v>
      </c>
    </row>
    <row r="39" spans="1:16" x14ac:dyDescent="0.2">
      <c r="A39" s="8" t="s">
        <v>35</v>
      </c>
      <c r="B39" s="9">
        <v>51285800</v>
      </c>
      <c r="C39" s="9">
        <v>1788202</v>
      </c>
      <c r="D39" s="9">
        <v>1788202</v>
      </c>
      <c r="E39" s="9">
        <v>0</v>
      </c>
      <c r="F39" s="9">
        <v>0</v>
      </c>
      <c r="G39" s="9">
        <v>310000</v>
      </c>
      <c r="H39" s="9">
        <v>310000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53384002</v>
      </c>
      <c r="O39" s="9"/>
      <c r="P39" s="9">
        <f t="shared" si="0"/>
        <v>0</v>
      </c>
    </row>
    <row r="40" spans="1:16" x14ac:dyDescent="0.2">
      <c r="A40" s="10" t="s">
        <v>36</v>
      </c>
      <c r="B40" s="11">
        <v>14567100</v>
      </c>
      <c r="C40" s="11">
        <v>434375</v>
      </c>
      <c r="D40" s="11">
        <v>434375</v>
      </c>
      <c r="E40" s="11">
        <v>0</v>
      </c>
      <c r="F40" s="11">
        <v>0</v>
      </c>
      <c r="G40" s="11">
        <v>130000</v>
      </c>
      <c r="H40" s="11">
        <v>130000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15131475</v>
      </c>
      <c r="O40" s="11"/>
      <c r="P40" s="11">
        <f t="shared" si="0"/>
        <v>0</v>
      </c>
    </row>
    <row r="41" spans="1:16" x14ac:dyDescent="0.2">
      <c r="A41" s="12" t="s">
        <v>37</v>
      </c>
      <c r="B41" s="13">
        <v>73719800</v>
      </c>
      <c r="C41" s="13">
        <v>2377366</v>
      </c>
      <c r="D41" s="13">
        <v>2377366</v>
      </c>
      <c r="E41" s="13">
        <v>0</v>
      </c>
      <c r="F41" s="13">
        <v>0</v>
      </c>
      <c r="G41" s="13">
        <v>540000</v>
      </c>
      <c r="H41" s="13">
        <v>540000</v>
      </c>
      <c r="I41" s="13">
        <v>0</v>
      </c>
      <c r="J41" s="13">
        <v>0</v>
      </c>
      <c r="K41" s="13">
        <v>0</v>
      </c>
      <c r="L41" s="13">
        <v>2161100</v>
      </c>
      <c r="M41" s="13">
        <v>0</v>
      </c>
      <c r="N41" s="13">
        <v>78798266</v>
      </c>
      <c r="O41" s="13"/>
      <c r="P41" s="13">
        <f t="shared" si="0"/>
        <v>0</v>
      </c>
    </row>
    <row r="42" spans="1:16" x14ac:dyDescent="0.2">
      <c r="A42" s="8" t="s">
        <v>38</v>
      </c>
      <c r="B42" s="9">
        <v>45315200</v>
      </c>
      <c r="C42" s="9">
        <v>1504509</v>
      </c>
      <c r="D42" s="9">
        <v>1504509</v>
      </c>
      <c r="E42" s="9">
        <v>0</v>
      </c>
      <c r="F42" s="9">
        <v>0</v>
      </c>
      <c r="G42" s="9">
        <v>380000</v>
      </c>
      <c r="H42" s="9">
        <v>380000</v>
      </c>
      <c r="I42" s="9">
        <v>0</v>
      </c>
      <c r="J42" s="9">
        <v>0</v>
      </c>
      <c r="K42" s="9">
        <v>0</v>
      </c>
      <c r="L42" s="9">
        <v>232700</v>
      </c>
      <c r="M42" s="9">
        <v>0</v>
      </c>
      <c r="N42" s="9">
        <v>47432409</v>
      </c>
      <c r="O42" s="9"/>
      <c r="P42" s="9">
        <f t="shared" si="0"/>
        <v>0</v>
      </c>
    </row>
    <row r="43" spans="1:16" x14ac:dyDescent="0.2">
      <c r="A43" s="10" t="s">
        <v>39</v>
      </c>
      <c r="B43" s="11">
        <v>55083600</v>
      </c>
      <c r="C43" s="11">
        <v>2234185</v>
      </c>
      <c r="D43" s="11">
        <v>2234185</v>
      </c>
      <c r="E43" s="11">
        <v>0</v>
      </c>
      <c r="F43" s="11">
        <v>0</v>
      </c>
      <c r="G43" s="11">
        <v>390000</v>
      </c>
      <c r="H43" s="11">
        <v>390000</v>
      </c>
      <c r="I43" s="11">
        <v>0</v>
      </c>
      <c r="J43" s="11">
        <v>0</v>
      </c>
      <c r="K43" s="11">
        <v>0</v>
      </c>
      <c r="L43" s="11">
        <v>1432500</v>
      </c>
      <c r="M43" s="11">
        <v>0</v>
      </c>
      <c r="N43" s="11">
        <v>59140285</v>
      </c>
      <c r="O43" s="11"/>
      <c r="P43" s="11">
        <f t="shared" si="0"/>
        <v>0</v>
      </c>
    </row>
    <row r="44" spans="1:16" x14ac:dyDescent="0.2">
      <c r="A44" s="12" t="s">
        <v>40</v>
      </c>
      <c r="B44" s="13">
        <v>26892500</v>
      </c>
      <c r="C44" s="13">
        <v>1474418</v>
      </c>
      <c r="D44" s="13">
        <v>1474418</v>
      </c>
      <c r="E44" s="13">
        <v>0</v>
      </c>
      <c r="F44" s="13">
        <v>0</v>
      </c>
      <c r="G44" s="13">
        <v>490000</v>
      </c>
      <c r="H44" s="13">
        <v>490000</v>
      </c>
      <c r="I44" s="13">
        <v>0</v>
      </c>
      <c r="J44" s="13">
        <v>0</v>
      </c>
      <c r="K44" s="13">
        <v>0</v>
      </c>
      <c r="L44" s="13">
        <v>533700</v>
      </c>
      <c r="M44" s="13">
        <v>0</v>
      </c>
      <c r="N44" s="13">
        <v>29390618</v>
      </c>
      <c r="O44" s="13"/>
      <c r="P44" s="13">
        <f t="shared" si="0"/>
        <v>0</v>
      </c>
    </row>
    <row r="45" spans="1:16" x14ac:dyDescent="0.2">
      <c r="A45" s="8" t="s">
        <v>41</v>
      </c>
      <c r="B45" s="9">
        <v>7783800</v>
      </c>
      <c r="C45" s="9">
        <v>274233</v>
      </c>
      <c r="D45" s="9">
        <v>274233</v>
      </c>
      <c r="E45" s="9">
        <v>277200</v>
      </c>
      <c r="F45" s="9">
        <v>0</v>
      </c>
      <c r="G45" s="9">
        <v>150000</v>
      </c>
      <c r="H45" s="9">
        <v>150000</v>
      </c>
      <c r="I45" s="9">
        <v>0</v>
      </c>
      <c r="J45" s="9">
        <v>0</v>
      </c>
      <c r="K45" s="9">
        <v>0</v>
      </c>
      <c r="L45" s="9">
        <v>73400</v>
      </c>
      <c r="M45" s="9">
        <v>0</v>
      </c>
      <c r="N45" s="9">
        <v>8558633</v>
      </c>
      <c r="O45" s="9"/>
      <c r="P45" s="9">
        <f t="shared" si="0"/>
        <v>0</v>
      </c>
    </row>
    <row r="46" spans="1:16" x14ac:dyDescent="0.2">
      <c r="A46" s="10" t="s">
        <v>42</v>
      </c>
      <c r="B46" s="11">
        <v>1298834100</v>
      </c>
      <c r="C46" s="11">
        <v>6703298</v>
      </c>
      <c r="D46" s="11">
        <v>6703298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15293900</v>
      </c>
      <c r="M46" s="11">
        <v>24228800</v>
      </c>
      <c r="N46" s="11">
        <v>1345060098</v>
      </c>
      <c r="O46" s="11"/>
      <c r="P46" s="11">
        <f t="shared" si="0"/>
        <v>0</v>
      </c>
    </row>
    <row r="47" spans="1:16" x14ac:dyDescent="0.2">
      <c r="A47" s="12" t="s">
        <v>43</v>
      </c>
      <c r="B47" s="13">
        <v>43434300</v>
      </c>
      <c r="C47" s="13">
        <v>2047542</v>
      </c>
      <c r="D47" s="13">
        <v>2047542</v>
      </c>
      <c r="E47" s="13">
        <v>1647700</v>
      </c>
      <c r="F47" s="13">
        <v>0</v>
      </c>
      <c r="G47" s="13">
        <v>210000</v>
      </c>
      <c r="H47" s="13">
        <v>210000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47339542</v>
      </c>
      <c r="O47" s="13"/>
      <c r="P47" s="13">
        <f t="shared" si="0"/>
        <v>0</v>
      </c>
    </row>
    <row r="48" spans="1:16" x14ac:dyDescent="0.2">
      <c r="A48" s="8" t="s">
        <v>44</v>
      </c>
      <c r="B48" s="9">
        <v>69630700</v>
      </c>
      <c r="C48" s="9">
        <v>2706703</v>
      </c>
      <c r="D48" s="9">
        <v>2706703</v>
      </c>
      <c r="E48" s="9">
        <v>0</v>
      </c>
      <c r="F48" s="9">
        <v>0</v>
      </c>
      <c r="G48" s="9">
        <v>100000</v>
      </c>
      <c r="H48" s="9">
        <v>100000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72437403</v>
      </c>
      <c r="O48" s="9"/>
      <c r="P48" s="9">
        <f t="shared" si="0"/>
        <v>0</v>
      </c>
    </row>
    <row r="49" spans="1:16" x14ac:dyDescent="0.2">
      <c r="A49" s="10" t="s">
        <v>45</v>
      </c>
      <c r="B49" s="11">
        <v>77007200</v>
      </c>
      <c r="C49" s="11">
        <v>3890470</v>
      </c>
      <c r="D49" s="11">
        <v>3890470</v>
      </c>
      <c r="E49" s="11">
        <v>0</v>
      </c>
      <c r="F49" s="11">
        <v>0</v>
      </c>
      <c r="G49" s="11">
        <v>350000</v>
      </c>
      <c r="H49" s="11">
        <v>350000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81247670</v>
      </c>
      <c r="O49" s="11"/>
      <c r="P49" s="11">
        <f t="shared" si="0"/>
        <v>0</v>
      </c>
    </row>
    <row r="50" spans="1:16" x14ac:dyDescent="0.2">
      <c r="A50" s="12" t="s">
        <v>46</v>
      </c>
      <c r="B50" s="13">
        <v>18302200</v>
      </c>
      <c r="C50" s="13">
        <v>1075090</v>
      </c>
      <c r="D50" s="13">
        <v>1075090</v>
      </c>
      <c r="E50" s="13">
        <v>189400</v>
      </c>
      <c r="F50" s="13">
        <v>0</v>
      </c>
      <c r="G50" s="13">
        <v>200000</v>
      </c>
      <c r="H50" s="13">
        <v>200000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19766690</v>
      </c>
      <c r="O50" s="13"/>
      <c r="P50" s="13">
        <f t="shared" si="0"/>
        <v>0</v>
      </c>
    </row>
    <row r="51" spans="1:16" x14ac:dyDescent="0.2">
      <c r="A51" s="8" t="s">
        <v>47</v>
      </c>
      <c r="B51" s="9">
        <v>46127800</v>
      </c>
      <c r="C51" s="9">
        <v>2940010</v>
      </c>
      <c r="D51" s="9">
        <v>2940010</v>
      </c>
      <c r="E51" s="9">
        <v>0</v>
      </c>
      <c r="F51" s="9">
        <v>0</v>
      </c>
      <c r="G51" s="9">
        <v>360000</v>
      </c>
      <c r="H51" s="9">
        <v>360000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49427810</v>
      </c>
      <c r="O51" s="9"/>
      <c r="P51" s="9">
        <f t="shared" si="0"/>
        <v>0</v>
      </c>
    </row>
    <row r="52" spans="1:16" x14ac:dyDescent="0.2">
      <c r="A52" s="10" t="s">
        <v>48</v>
      </c>
      <c r="B52" s="11">
        <v>14140000</v>
      </c>
      <c r="C52" s="11">
        <v>728242</v>
      </c>
      <c r="D52" s="11">
        <v>728242</v>
      </c>
      <c r="E52" s="11">
        <v>677800</v>
      </c>
      <c r="F52" s="11">
        <v>0</v>
      </c>
      <c r="G52" s="11">
        <v>420000</v>
      </c>
      <c r="H52" s="11">
        <v>420000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15966042</v>
      </c>
      <c r="O52" s="11"/>
      <c r="P52" s="11">
        <f t="shared" si="0"/>
        <v>0</v>
      </c>
    </row>
    <row r="53" spans="1:16" x14ac:dyDescent="0.2">
      <c r="A53" s="12" t="s">
        <v>49</v>
      </c>
      <c r="B53" s="13">
        <v>18100600</v>
      </c>
      <c r="C53" s="13">
        <v>81971</v>
      </c>
      <c r="D53" s="13">
        <v>81971</v>
      </c>
      <c r="E53" s="13">
        <v>391700</v>
      </c>
      <c r="F53" s="13">
        <v>0</v>
      </c>
      <c r="G53" s="13">
        <v>170000</v>
      </c>
      <c r="H53" s="13">
        <v>170000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18744271</v>
      </c>
      <c r="O53" s="13"/>
      <c r="P53" s="13">
        <f t="shared" si="0"/>
        <v>0</v>
      </c>
    </row>
    <row r="54" spans="1:16" x14ac:dyDescent="0.2">
      <c r="A54" s="8" t="s">
        <v>50</v>
      </c>
      <c r="B54" s="9">
        <v>17371200</v>
      </c>
      <c r="C54" s="9">
        <v>699955</v>
      </c>
      <c r="D54" s="9">
        <v>699955</v>
      </c>
      <c r="E54" s="9">
        <v>787700</v>
      </c>
      <c r="F54" s="9">
        <v>0</v>
      </c>
      <c r="G54" s="9">
        <v>620000</v>
      </c>
      <c r="H54" s="9">
        <v>620000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19478855</v>
      </c>
      <c r="O54" s="9"/>
      <c r="P54" s="9">
        <f t="shared" si="0"/>
        <v>0</v>
      </c>
    </row>
    <row r="55" spans="1:16" x14ac:dyDescent="0.2">
      <c r="A55" s="10" t="s">
        <v>51</v>
      </c>
      <c r="B55" s="11">
        <v>13952900</v>
      </c>
      <c r="C55" s="11">
        <v>276559</v>
      </c>
      <c r="D55" s="11">
        <v>276559</v>
      </c>
      <c r="E55" s="11">
        <v>637800</v>
      </c>
      <c r="F55" s="11">
        <v>0</v>
      </c>
      <c r="G55" s="11">
        <v>3138000</v>
      </c>
      <c r="H55" s="11">
        <v>318000</v>
      </c>
      <c r="I55" s="11">
        <v>2820000</v>
      </c>
      <c r="J55" s="11">
        <v>0</v>
      </c>
      <c r="K55" s="11">
        <v>0</v>
      </c>
      <c r="L55" s="11">
        <v>0</v>
      </c>
      <c r="M55" s="11">
        <v>0</v>
      </c>
      <c r="N55" s="11">
        <v>18005259</v>
      </c>
      <c r="O55" s="11"/>
      <c r="P55" s="11">
        <f t="shared" si="0"/>
        <v>0</v>
      </c>
    </row>
    <row r="56" spans="1:16" x14ac:dyDescent="0.2">
      <c r="A56" s="12" t="s">
        <v>52</v>
      </c>
      <c r="B56" s="13">
        <v>21023200</v>
      </c>
      <c r="C56" s="13">
        <v>-1329265</v>
      </c>
      <c r="D56" s="13">
        <v>-1329265</v>
      </c>
      <c r="E56" s="13">
        <v>930600</v>
      </c>
      <c r="F56" s="13">
        <v>0</v>
      </c>
      <c r="G56" s="13">
        <v>3266000</v>
      </c>
      <c r="H56" s="13">
        <v>426000</v>
      </c>
      <c r="I56" s="13">
        <v>2840000</v>
      </c>
      <c r="J56" s="13">
        <v>0</v>
      </c>
      <c r="K56" s="13">
        <v>0</v>
      </c>
      <c r="L56" s="13">
        <v>0</v>
      </c>
      <c r="M56" s="13">
        <v>0</v>
      </c>
      <c r="N56" s="13">
        <v>23890535</v>
      </c>
      <c r="O56" s="13"/>
      <c r="P56" s="13">
        <f t="shared" si="0"/>
        <v>0</v>
      </c>
    </row>
    <row r="57" spans="1:16" x14ac:dyDescent="0.2">
      <c r="A57" s="8" t="s">
        <v>53</v>
      </c>
      <c r="B57" s="9">
        <v>10510400</v>
      </c>
      <c r="C57" s="9">
        <v>-230299</v>
      </c>
      <c r="D57" s="9">
        <v>-230299</v>
      </c>
      <c r="E57" s="9">
        <v>528800</v>
      </c>
      <c r="F57" s="9">
        <v>0</v>
      </c>
      <c r="G57" s="9">
        <v>400000</v>
      </c>
      <c r="H57" s="9">
        <v>400000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11208901</v>
      </c>
      <c r="O57" s="9"/>
      <c r="P57" s="9">
        <f t="shared" si="0"/>
        <v>0</v>
      </c>
    </row>
    <row r="58" spans="1:16" x14ac:dyDescent="0.2">
      <c r="A58" s="10" t="s">
        <v>54</v>
      </c>
      <c r="B58" s="11">
        <v>49735100</v>
      </c>
      <c r="C58" s="11">
        <v>1713497</v>
      </c>
      <c r="D58" s="11">
        <v>1713497</v>
      </c>
      <c r="E58" s="11">
        <v>0</v>
      </c>
      <c r="F58" s="11">
        <v>0</v>
      </c>
      <c r="G58" s="11">
        <v>300000</v>
      </c>
      <c r="H58" s="11">
        <v>300000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51748597</v>
      </c>
      <c r="O58" s="11"/>
      <c r="P58" s="11">
        <f t="shared" si="0"/>
        <v>0</v>
      </c>
    </row>
    <row r="59" spans="1:16" x14ac:dyDescent="0.2">
      <c r="A59" s="12" t="s">
        <v>55</v>
      </c>
      <c r="B59" s="13">
        <v>19414600</v>
      </c>
      <c r="C59" s="13">
        <v>170020</v>
      </c>
      <c r="D59" s="13">
        <v>170020</v>
      </c>
      <c r="E59" s="13">
        <v>829400</v>
      </c>
      <c r="F59" s="13">
        <v>0</v>
      </c>
      <c r="G59" s="13">
        <v>230000</v>
      </c>
      <c r="H59" s="13">
        <v>230000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20644020</v>
      </c>
      <c r="O59" s="13"/>
      <c r="P59" s="13">
        <f t="shared" si="0"/>
        <v>0</v>
      </c>
    </row>
    <row r="60" spans="1:16" x14ac:dyDescent="0.2">
      <c r="A60" s="8" t="s">
        <v>56</v>
      </c>
      <c r="B60" s="9">
        <v>12706200</v>
      </c>
      <c r="C60" s="9">
        <v>-1660786</v>
      </c>
      <c r="D60" s="9">
        <v>-1660786</v>
      </c>
      <c r="E60" s="9">
        <v>481400</v>
      </c>
      <c r="F60" s="9">
        <v>0</v>
      </c>
      <c r="G60" s="9">
        <v>460000</v>
      </c>
      <c r="H60" s="9">
        <v>460000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11986814</v>
      </c>
      <c r="O60" s="9"/>
      <c r="P60" s="9">
        <f t="shared" si="0"/>
        <v>0</v>
      </c>
    </row>
    <row r="61" spans="1:16" x14ac:dyDescent="0.2">
      <c r="A61" s="10" t="s">
        <v>57</v>
      </c>
      <c r="B61" s="11">
        <v>8566200</v>
      </c>
      <c r="C61" s="11">
        <v>-46985</v>
      </c>
      <c r="D61" s="11">
        <v>-46985</v>
      </c>
      <c r="E61" s="11">
        <v>554300</v>
      </c>
      <c r="F61" s="11">
        <v>0</v>
      </c>
      <c r="G61" s="11">
        <v>200000</v>
      </c>
      <c r="H61" s="11">
        <v>200000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9273515</v>
      </c>
      <c r="O61" s="11"/>
      <c r="P61" s="11">
        <f t="shared" si="0"/>
        <v>0</v>
      </c>
    </row>
    <row r="62" spans="1:16" x14ac:dyDescent="0.2">
      <c r="A62" s="12" t="s">
        <v>58</v>
      </c>
      <c r="B62" s="13">
        <v>7064800</v>
      </c>
      <c r="C62" s="13">
        <v>-1655786</v>
      </c>
      <c r="D62" s="13">
        <v>-1655786</v>
      </c>
      <c r="E62" s="13">
        <v>554300</v>
      </c>
      <c r="F62" s="13">
        <v>0</v>
      </c>
      <c r="G62" s="13">
        <v>100000</v>
      </c>
      <c r="H62" s="13">
        <v>100000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6063314</v>
      </c>
      <c r="O62" s="13"/>
      <c r="P62" s="13">
        <f t="shared" si="0"/>
        <v>0</v>
      </c>
    </row>
    <row r="63" spans="1:16" x14ac:dyDescent="0.2">
      <c r="A63" s="8" t="s">
        <v>59</v>
      </c>
      <c r="B63" s="9">
        <v>5835900</v>
      </c>
      <c r="C63" s="9">
        <v>-778888</v>
      </c>
      <c r="D63" s="9">
        <v>-778888</v>
      </c>
      <c r="E63" s="9">
        <v>554300</v>
      </c>
      <c r="F63" s="9">
        <v>0</v>
      </c>
      <c r="G63" s="9">
        <v>150000</v>
      </c>
      <c r="H63" s="9">
        <v>150000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5761312</v>
      </c>
      <c r="O63" s="9"/>
      <c r="P63" s="9">
        <f t="shared" si="0"/>
        <v>0</v>
      </c>
    </row>
    <row r="64" spans="1:16" x14ac:dyDescent="0.2">
      <c r="A64" s="10" t="s">
        <v>60</v>
      </c>
      <c r="B64" s="11">
        <v>6095700</v>
      </c>
      <c r="C64" s="11">
        <v>158856</v>
      </c>
      <c r="D64" s="11">
        <v>158856</v>
      </c>
      <c r="E64" s="11">
        <v>554300</v>
      </c>
      <c r="F64" s="11">
        <v>0</v>
      </c>
      <c r="G64" s="11">
        <v>100000</v>
      </c>
      <c r="H64" s="11">
        <v>100000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6908856</v>
      </c>
      <c r="O64" s="11"/>
      <c r="P64" s="11">
        <f t="shared" si="0"/>
        <v>0</v>
      </c>
    </row>
    <row r="65" spans="1:16" x14ac:dyDescent="0.2">
      <c r="A65" s="12" t="s">
        <v>61</v>
      </c>
      <c r="B65" s="13">
        <v>17077100</v>
      </c>
      <c r="C65" s="13">
        <v>-1016346</v>
      </c>
      <c r="D65" s="13">
        <v>-1016346</v>
      </c>
      <c r="E65" s="13">
        <v>581600</v>
      </c>
      <c r="F65" s="13">
        <v>0</v>
      </c>
      <c r="G65" s="13">
        <v>150000</v>
      </c>
      <c r="H65" s="13">
        <v>150000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16792354</v>
      </c>
      <c r="O65" s="13"/>
      <c r="P65" s="13">
        <f t="shared" si="0"/>
        <v>0</v>
      </c>
    </row>
    <row r="66" spans="1:16" x14ac:dyDescent="0.2">
      <c r="A66" s="8" t="s">
        <v>62</v>
      </c>
      <c r="B66" s="9">
        <v>8068200</v>
      </c>
      <c r="C66" s="9">
        <v>-927310</v>
      </c>
      <c r="D66" s="9">
        <v>-927310</v>
      </c>
      <c r="E66" s="9">
        <v>499000</v>
      </c>
      <c r="F66" s="9">
        <v>0</v>
      </c>
      <c r="G66" s="9">
        <v>100000</v>
      </c>
      <c r="H66" s="9">
        <v>100000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7739890</v>
      </c>
      <c r="O66" s="9"/>
      <c r="P66" s="9">
        <f t="shared" si="0"/>
        <v>0</v>
      </c>
    </row>
    <row r="67" spans="1:16" x14ac:dyDescent="0.2">
      <c r="A67" s="10" t="s">
        <v>63</v>
      </c>
      <c r="B67" s="11">
        <v>5918600</v>
      </c>
      <c r="C67" s="11">
        <v>-225941</v>
      </c>
      <c r="D67" s="11">
        <v>-225941</v>
      </c>
      <c r="E67" s="11">
        <v>554300</v>
      </c>
      <c r="F67" s="11">
        <v>0</v>
      </c>
      <c r="G67" s="11">
        <v>120000</v>
      </c>
      <c r="H67" s="11">
        <v>120000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6366959</v>
      </c>
      <c r="O67" s="11"/>
      <c r="P67" s="11">
        <f t="shared" si="0"/>
        <v>0</v>
      </c>
    </row>
    <row r="68" spans="1:16" x14ac:dyDescent="0.2">
      <c r="A68" s="12" t="s">
        <v>64</v>
      </c>
      <c r="B68" s="13">
        <v>6757300</v>
      </c>
      <c r="C68" s="13">
        <v>194195</v>
      </c>
      <c r="D68" s="13">
        <v>194195</v>
      </c>
      <c r="E68" s="13">
        <v>554300</v>
      </c>
      <c r="F68" s="13">
        <v>0</v>
      </c>
      <c r="G68" s="13">
        <v>190000</v>
      </c>
      <c r="H68" s="13">
        <v>190000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7695795</v>
      </c>
      <c r="O68" s="13"/>
      <c r="P68" s="13">
        <f t="shared" si="0"/>
        <v>0</v>
      </c>
    </row>
    <row r="69" spans="1:16" x14ac:dyDescent="0.2">
      <c r="A69" s="8" t="s">
        <v>65</v>
      </c>
      <c r="B69" s="9">
        <v>62184600</v>
      </c>
      <c r="C69" s="9">
        <v>1333083</v>
      </c>
      <c r="D69" s="9">
        <v>1333083</v>
      </c>
      <c r="E69" s="9">
        <v>0</v>
      </c>
      <c r="F69" s="9">
        <v>0</v>
      </c>
      <c r="G69" s="9">
        <v>1905000</v>
      </c>
      <c r="H69" s="9">
        <v>205000</v>
      </c>
      <c r="I69" s="9">
        <v>1700000</v>
      </c>
      <c r="J69" s="9">
        <v>0</v>
      </c>
      <c r="K69" s="9">
        <v>0</v>
      </c>
      <c r="L69" s="9">
        <v>0</v>
      </c>
      <c r="M69" s="9">
        <v>0</v>
      </c>
      <c r="N69" s="9">
        <v>65422683</v>
      </c>
      <c r="O69" s="9"/>
      <c r="P69" s="9">
        <f t="shared" si="0"/>
        <v>0</v>
      </c>
    </row>
    <row r="70" spans="1:16" x14ac:dyDescent="0.2">
      <c r="A70" s="10" t="s">
        <v>66</v>
      </c>
      <c r="B70" s="11">
        <v>68255300</v>
      </c>
      <c r="C70" s="11">
        <v>3930938</v>
      </c>
      <c r="D70" s="11">
        <v>3930938</v>
      </c>
      <c r="E70" s="11">
        <v>0</v>
      </c>
      <c r="F70" s="11">
        <v>0</v>
      </c>
      <c r="G70" s="11">
        <v>2475000</v>
      </c>
      <c r="H70" s="11">
        <v>475000</v>
      </c>
      <c r="I70" s="11">
        <v>2000000</v>
      </c>
      <c r="J70" s="11">
        <v>0</v>
      </c>
      <c r="K70" s="11">
        <v>0</v>
      </c>
      <c r="L70" s="11">
        <v>0</v>
      </c>
      <c r="M70" s="11">
        <v>0</v>
      </c>
      <c r="N70" s="11">
        <v>74661238</v>
      </c>
      <c r="O70" s="11"/>
      <c r="P70" s="11">
        <f t="shared" si="0"/>
        <v>0</v>
      </c>
    </row>
    <row r="71" spans="1:16" x14ac:dyDescent="0.2">
      <c r="A71" s="12" t="s">
        <v>67</v>
      </c>
      <c r="B71" s="13">
        <v>8388900</v>
      </c>
      <c r="C71" s="13">
        <v>236248</v>
      </c>
      <c r="D71" s="13">
        <v>236248</v>
      </c>
      <c r="E71" s="13">
        <v>554300</v>
      </c>
      <c r="F71" s="13">
        <v>0</v>
      </c>
      <c r="G71" s="13">
        <v>425000</v>
      </c>
      <c r="H71" s="13">
        <v>125000</v>
      </c>
      <c r="I71" s="13">
        <v>300000</v>
      </c>
      <c r="J71" s="13">
        <v>0</v>
      </c>
      <c r="K71" s="13">
        <v>0</v>
      </c>
      <c r="L71" s="13">
        <v>0</v>
      </c>
      <c r="M71" s="13">
        <v>0</v>
      </c>
      <c r="N71" s="13">
        <v>9604448</v>
      </c>
      <c r="O71" s="13"/>
      <c r="P71" s="13">
        <f t="shared" ref="P71:P132" si="1">C71-D71</f>
        <v>0</v>
      </c>
    </row>
    <row r="72" spans="1:16" x14ac:dyDescent="0.2">
      <c r="A72" s="8" t="s">
        <v>68</v>
      </c>
      <c r="B72" s="9">
        <v>7298100</v>
      </c>
      <c r="C72" s="9">
        <v>-618141</v>
      </c>
      <c r="D72" s="9">
        <v>-618141</v>
      </c>
      <c r="E72" s="9">
        <v>554300</v>
      </c>
      <c r="F72" s="9">
        <v>0</v>
      </c>
      <c r="G72" s="9">
        <v>380000</v>
      </c>
      <c r="H72" s="9">
        <v>30000</v>
      </c>
      <c r="I72" s="9">
        <v>350000</v>
      </c>
      <c r="J72" s="9">
        <v>0</v>
      </c>
      <c r="K72" s="9">
        <v>0</v>
      </c>
      <c r="L72" s="9">
        <v>0</v>
      </c>
      <c r="M72" s="9">
        <v>0</v>
      </c>
      <c r="N72" s="9">
        <v>7614259</v>
      </c>
      <c r="O72" s="9"/>
      <c r="P72" s="9">
        <f t="shared" si="1"/>
        <v>0</v>
      </c>
    </row>
    <row r="73" spans="1:16" x14ac:dyDescent="0.2">
      <c r="A73" s="10" t="s">
        <v>69</v>
      </c>
      <c r="B73" s="11">
        <v>6608800</v>
      </c>
      <c r="C73" s="11">
        <v>-3352967</v>
      </c>
      <c r="D73" s="11">
        <v>-3352967</v>
      </c>
      <c r="E73" s="11">
        <v>554300</v>
      </c>
      <c r="F73" s="11">
        <v>0</v>
      </c>
      <c r="G73" s="11">
        <v>385000</v>
      </c>
      <c r="H73" s="11">
        <v>85000</v>
      </c>
      <c r="I73" s="11">
        <v>300000</v>
      </c>
      <c r="J73" s="11">
        <v>0</v>
      </c>
      <c r="K73" s="11">
        <v>0</v>
      </c>
      <c r="L73" s="11">
        <v>0</v>
      </c>
      <c r="M73" s="11">
        <v>0</v>
      </c>
      <c r="N73" s="11">
        <v>4195133</v>
      </c>
      <c r="O73" s="11"/>
      <c r="P73" s="11">
        <f t="shared" si="1"/>
        <v>0</v>
      </c>
    </row>
    <row r="74" spans="1:16" x14ac:dyDescent="0.2">
      <c r="A74" s="12" t="s">
        <v>70</v>
      </c>
      <c r="B74" s="13">
        <v>6930900</v>
      </c>
      <c r="C74" s="13">
        <v>-638663</v>
      </c>
      <c r="D74" s="13">
        <v>-638663</v>
      </c>
      <c r="E74" s="13">
        <v>554300</v>
      </c>
      <c r="F74" s="13">
        <v>0</v>
      </c>
      <c r="G74" s="13">
        <v>120000</v>
      </c>
      <c r="H74" s="13">
        <v>120000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6966537</v>
      </c>
      <c r="O74" s="13"/>
      <c r="P74" s="13">
        <f t="shared" si="1"/>
        <v>0</v>
      </c>
    </row>
    <row r="75" spans="1:16" x14ac:dyDescent="0.2">
      <c r="A75" s="8" t="s">
        <v>71</v>
      </c>
      <c r="B75" s="9">
        <v>11201500</v>
      </c>
      <c r="C75" s="9">
        <v>-884164</v>
      </c>
      <c r="D75" s="9">
        <v>-884164</v>
      </c>
      <c r="E75" s="9">
        <v>518400</v>
      </c>
      <c r="F75" s="9">
        <v>0</v>
      </c>
      <c r="G75" s="9">
        <v>980000</v>
      </c>
      <c r="H75" s="9">
        <v>480000</v>
      </c>
      <c r="I75" s="9">
        <v>500000</v>
      </c>
      <c r="J75" s="9">
        <v>0</v>
      </c>
      <c r="K75" s="9">
        <v>0</v>
      </c>
      <c r="L75" s="9">
        <v>0</v>
      </c>
      <c r="M75" s="9">
        <v>0</v>
      </c>
      <c r="N75" s="9">
        <v>11815736</v>
      </c>
      <c r="O75" s="9"/>
      <c r="P75" s="9">
        <f t="shared" si="1"/>
        <v>0</v>
      </c>
    </row>
    <row r="76" spans="1:16" x14ac:dyDescent="0.2">
      <c r="A76" s="10" t="s">
        <v>72</v>
      </c>
      <c r="B76" s="11">
        <v>15270600</v>
      </c>
      <c r="C76" s="11">
        <v>-4967810</v>
      </c>
      <c r="D76" s="11">
        <v>-4967810</v>
      </c>
      <c r="E76" s="11">
        <v>744100</v>
      </c>
      <c r="F76" s="11">
        <v>0</v>
      </c>
      <c r="G76" s="11">
        <v>730000</v>
      </c>
      <c r="H76" s="11">
        <v>130000</v>
      </c>
      <c r="I76" s="11">
        <v>600000</v>
      </c>
      <c r="J76" s="11">
        <v>0</v>
      </c>
      <c r="K76" s="11">
        <v>0</v>
      </c>
      <c r="L76" s="11">
        <v>0</v>
      </c>
      <c r="M76" s="11">
        <v>0</v>
      </c>
      <c r="N76" s="11">
        <v>11776890</v>
      </c>
      <c r="O76" s="11"/>
      <c r="P76" s="11">
        <f t="shared" si="1"/>
        <v>0</v>
      </c>
    </row>
    <row r="77" spans="1:16" x14ac:dyDescent="0.2">
      <c r="A77" s="12" t="s">
        <v>73</v>
      </c>
      <c r="B77" s="13">
        <v>17133500</v>
      </c>
      <c r="C77" s="13">
        <v>628237</v>
      </c>
      <c r="D77" s="13">
        <v>628237</v>
      </c>
      <c r="E77" s="13">
        <v>765200</v>
      </c>
      <c r="F77" s="13">
        <v>0</v>
      </c>
      <c r="G77" s="13">
        <v>1250000</v>
      </c>
      <c r="H77" s="13">
        <v>100000</v>
      </c>
      <c r="I77" s="13">
        <v>1150000</v>
      </c>
      <c r="J77" s="13">
        <v>0</v>
      </c>
      <c r="K77" s="13">
        <v>0</v>
      </c>
      <c r="L77" s="13">
        <v>0</v>
      </c>
      <c r="M77" s="13">
        <v>0</v>
      </c>
      <c r="N77" s="13">
        <v>19776937</v>
      </c>
      <c r="O77" s="13"/>
      <c r="P77" s="13">
        <f t="shared" si="1"/>
        <v>0</v>
      </c>
    </row>
    <row r="78" spans="1:16" x14ac:dyDescent="0.2">
      <c r="A78" s="8" t="s">
        <v>74</v>
      </c>
      <c r="B78" s="9">
        <v>8952800</v>
      </c>
      <c r="C78" s="9">
        <v>-1783421</v>
      </c>
      <c r="D78" s="9">
        <v>-1783421</v>
      </c>
      <c r="E78" s="9">
        <v>554300</v>
      </c>
      <c r="F78" s="9">
        <v>0</v>
      </c>
      <c r="G78" s="9">
        <v>90000</v>
      </c>
      <c r="H78" s="9">
        <v>90000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7813679</v>
      </c>
      <c r="O78" s="9"/>
      <c r="P78" s="9">
        <f t="shared" si="1"/>
        <v>0</v>
      </c>
    </row>
    <row r="79" spans="1:16" x14ac:dyDescent="0.2">
      <c r="A79" s="10" t="s">
        <v>75</v>
      </c>
      <c r="B79" s="11">
        <v>12986100</v>
      </c>
      <c r="C79" s="11">
        <v>593411</v>
      </c>
      <c r="D79" s="11">
        <v>593411</v>
      </c>
      <c r="E79" s="11">
        <v>605100</v>
      </c>
      <c r="F79" s="11">
        <v>0</v>
      </c>
      <c r="G79" s="11">
        <v>755000</v>
      </c>
      <c r="H79" s="11">
        <v>55000</v>
      </c>
      <c r="I79" s="11">
        <v>700000</v>
      </c>
      <c r="J79" s="11">
        <v>0</v>
      </c>
      <c r="K79" s="11">
        <v>0</v>
      </c>
      <c r="L79" s="11">
        <v>0</v>
      </c>
      <c r="M79" s="11">
        <v>0</v>
      </c>
      <c r="N79" s="11">
        <v>14939611</v>
      </c>
      <c r="O79" s="11"/>
      <c r="P79" s="11">
        <f t="shared" si="1"/>
        <v>0</v>
      </c>
    </row>
    <row r="80" spans="1:16" x14ac:dyDescent="0.2">
      <c r="A80" s="12" t="s">
        <v>76</v>
      </c>
      <c r="B80" s="13">
        <v>12360500</v>
      </c>
      <c r="C80" s="13">
        <v>-677158</v>
      </c>
      <c r="D80" s="13">
        <v>-677158</v>
      </c>
      <c r="E80" s="13">
        <v>268600</v>
      </c>
      <c r="F80" s="13">
        <v>0</v>
      </c>
      <c r="G80" s="13">
        <v>340000</v>
      </c>
      <c r="H80" s="13">
        <v>90000</v>
      </c>
      <c r="I80" s="13">
        <v>250000</v>
      </c>
      <c r="J80" s="13">
        <v>0</v>
      </c>
      <c r="K80" s="13">
        <v>0</v>
      </c>
      <c r="L80" s="13">
        <v>0</v>
      </c>
      <c r="M80" s="13">
        <v>0</v>
      </c>
      <c r="N80" s="13">
        <v>12291942</v>
      </c>
      <c r="O80" s="13"/>
      <c r="P80" s="13">
        <f t="shared" si="1"/>
        <v>0</v>
      </c>
    </row>
    <row r="81" spans="1:16" x14ac:dyDescent="0.2">
      <c r="A81" s="8" t="s">
        <v>77</v>
      </c>
      <c r="B81" s="9">
        <v>16227100</v>
      </c>
      <c r="C81" s="9">
        <v>270947</v>
      </c>
      <c r="D81" s="9">
        <v>270947</v>
      </c>
      <c r="E81" s="9">
        <v>0</v>
      </c>
      <c r="F81" s="9">
        <v>0</v>
      </c>
      <c r="G81" s="9">
        <v>1030000</v>
      </c>
      <c r="H81" s="9">
        <v>280000</v>
      </c>
      <c r="I81" s="9">
        <v>750000</v>
      </c>
      <c r="J81" s="9">
        <v>0</v>
      </c>
      <c r="K81" s="9">
        <v>0</v>
      </c>
      <c r="L81" s="9">
        <v>0</v>
      </c>
      <c r="M81" s="9">
        <v>0</v>
      </c>
      <c r="N81" s="9">
        <v>17528047</v>
      </c>
      <c r="O81" s="9"/>
      <c r="P81" s="9">
        <f t="shared" si="1"/>
        <v>0</v>
      </c>
    </row>
    <row r="82" spans="1:16" x14ac:dyDescent="0.2">
      <c r="A82" s="10" t="s">
        <v>78</v>
      </c>
      <c r="B82" s="11">
        <v>36147500</v>
      </c>
      <c r="C82" s="11">
        <v>1941240</v>
      </c>
      <c r="D82" s="11">
        <v>1941240</v>
      </c>
      <c r="E82" s="11">
        <v>349000</v>
      </c>
      <c r="F82" s="11">
        <v>0</v>
      </c>
      <c r="G82" s="11">
        <v>710000</v>
      </c>
      <c r="H82" s="11">
        <v>110000</v>
      </c>
      <c r="I82" s="11">
        <v>600000</v>
      </c>
      <c r="J82" s="11">
        <v>0</v>
      </c>
      <c r="K82" s="11">
        <v>0</v>
      </c>
      <c r="L82" s="11">
        <v>0</v>
      </c>
      <c r="M82" s="11">
        <v>0</v>
      </c>
      <c r="N82" s="11">
        <v>39147740</v>
      </c>
      <c r="O82" s="11"/>
      <c r="P82" s="11">
        <f t="shared" si="1"/>
        <v>0</v>
      </c>
    </row>
    <row r="83" spans="1:16" x14ac:dyDescent="0.2">
      <c r="A83" s="12" t="s">
        <v>79</v>
      </c>
      <c r="B83" s="13">
        <v>30472600</v>
      </c>
      <c r="C83" s="13">
        <v>1900687</v>
      </c>
      <c r="D83" s="13">
        <v>1900687</v>
      </c>
      <c r="E83" s="13">
        <v>0</v>
      </c>
      <c r="F83" s="13">
        <v>0</v>
      </c>
      <c r="G83" s="13">
        <v>100000</v>
      </c>
      <c r="H83" s="13">
        <v>100000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32473287</v>
      </c>
      <c r="O83" s="13"/>
      <c r="P83" s="13">
        <f t="shared" si="1"/>
        <v>0</v>
      </c>
    </row>
    <row r="84" spans="1:16" x14ac:dyDescent="0.2">
      <c r="A84" s="8" t="s">
        <v>80</v>
      </c>
      <c r="B84" s="9">
        <v>15781900</v>
      </c>
      <c r="C84" s="9">
        <v>434431</v>
      </c>
      <c r="D84" s="9">
        <v>434431</v>
      </c>
      <c r="E84" s="9">
        <v>336400</v>
      </c>
      <c r="F84" s="9">
        <v>0</v>
      </c>
      <c r="G84" s="9">
        <v>640000</v>
      </c>
      <c r="H84" s="9">
        <v>40000</v>
      </c>
      <c r="I84" s="9">
        <v>600000</v>
      </c>
      <c r="J84" s="9">
        <v>0</v>
      </c>
      <c r="K84" s="9">
        <v>0</v>
      </c>
      <c r="L84" s="9">
        <v>0</v>
      </c>
      <c r="M84" s="9">
        <v>0</v>
      </c>
      <c r="N84" s="9">
        <v>17192731</v>
      </c>
      <c r="O84" s="9"/>
      <c r="P84" s="9">
        <f t="shared" si="1"/>
        <v>0</v>
      </c>
    </row>
    <row r="85" spans="1:16" x14ac:dyDescent="0.2">
      <c r="A85" s="10" t="s">
        <v>81</v>
      </c>
      <c r="B85" s="11">
        <v>21929900</v>
      </c>
      <c r="C85" s="11">
        <v>988271</v>
      </c>
      <c r="D85" s="11">
        <v>988271</v>
      </c>
      <c r="E85" s="11">
        <v>0</v>
      </c>
      <c r="F85" s="11">
        <v>0</v>
      </c>
      <c r="G85" s="11">
        <v>810000</v>
      </c>
      <c r="H85" s="11">
        <v>60000</v>
      </c>
      <c r="I85" s="11">
        <v>750000</v>
      </c>
      <c r="J85" s="11">
        <v>0</v>
      </c>
      <c r="K85" s="11">
        <v>0</v>
      </c>
      <c r="L85" s="11">
        <v>0</v>
      </c>
      <c r="M85" s="11">
        <v>0</v>
      </c>
      <c r="N85" s="11">
        <v>23728171</v>
      </c>
      <c r="O85" s="11"/>
      <c r="P85" s="11">
        <f t="shared" si="1"/>
        <v>0</v>
      </c>
    </row>
    <row r="86" spans="1:16" x14ac:dyDescent="0.2">
      <c r="A86" s="12" t="s">
        <v>82</v>
      </c>
      <c r="B86" s="13">
        <v>34776700</v>
      </c>
      <c r="C86" s="13">
        <v>1834022</v>
      </c>
      <c r="D86" s="13">
        <v>1834022</v>
      </c>
      <c r="E86" s="13">
        <v>0</v>
      </c>
      <c r="F86" s="13">
        <v>0</v>
      </c>
      <c r="G86" s="13">
        <v>1460000</v>
      </c>
      <c r="H86" s="13">
        <v>310000</v>
      </c>
      <c r="I86" s="13">
        <v>1150000</v>
      </c>
      <c r="J86" s="13">
        <v>0</v>
      </c>
      <c r="K86" s="13">
        <v>0</v>
      </c>
      <c r="L86" s="13">
        <v>0</v>
      </c>
      <c r="M86" s="13">
        <v>0</v>
      </c>
      <c r="N86" s="13">
        <v>38070722</v>
      </c>
      <c r="O86" s="13"/>
      <c r="P86" s="13">
        <f t="shared" si="1"/>
        <v>0</v>
      </c>
    </row>
    <row r="87" spans="1:16" x14ac:dyDescent="0.2">
      <c r="A87" s="8" t="s">
        <v>83</v>
      </c>
      <c r="B87" s="9">
        <v>14226200</v>
      </c>
      <c r="C87" s="9">
        <v>826553</v>
      </c>
      <c r="D87" s="9">
        <v>826553</v>
      </c>
      <c r="E87" s="9">
        <v>746000</v>
      </c>
      <c r="F87" s="9">
        <v>0</v>
      </c>
      <c r="G87" s="9">
        <v>1390000</v>
      </c>
      <c r="H87" s="9">
        <v>440000</v>
      </c>
      <c r="I87" s="9">
        <v>950000</v>
      </c>
      <c r="J87" s="9">
        <v>0</v>
      </c>
      <c r="K87" s="9">
        <v>0</v>
      </c>
      <c r="L87" s="9">
        <v>0</v>
      </c>
      <c r="M87" s="9">
        <v>0</v>
      </c>
      <c r="N87" s="9">
        <v>17188753</v>
      </c>
      <c r="O87" s="9"/>
      <c r="P87" s="9">
        <f t="shared" si="1"/>
        <v>0</v>
      </c>
    </row>
    <row r="88" spans="1:16" x14ac:dyDescent="0.2">
      <c r="A88" s="10" t="s">
        <v>84</v>
      </c>
      <c r="B88" s="11">
        <v>17621900</v>
      </c>
      <c r="C88" s="11">
        <v>-2289778</v>
      </c>
      <c r="D88" s="11">
        <v>-2289778</v>
      </c>
      <c r="E88" s="11">
        <v>683400</v>
      </c>
      <c r="F88" s="11">
        <v>0</v>
      </c>
      <c r="G88" s="11">
        <v>1960000</v>
      </c>
      <c r="H88" s="11">
        <v>430000</v>
      </c>
      <c r="I88" s="11">
        <v>1530000</v>
      </c>
      <c r="J88" s="11">
        <v>0</v>
      </c>
      <c r="K88" s="11">
        <v>0</v>
      </c>
      <c r="L88" s="11">
        <v>0</v>
      </c>
      <c r="M88" s="11">
        <v>0</v>
      </c>
      <c r="N88" s="11">
        <v>17975522</v>
      </c>
      <c r="O88" s="11"/>
      <c r="P88" s="11">
        <f t="shared" si="1"/>
        <v>0</v>
      </c>
    </row>
    <row r="89" spans="1:16" x14ac:dyDescent="0.2">
      <c r="A89" s="12" t="s">
        <v>85</v>
      </c>
      <c r="B89" s="13">
        <v>10853000</v>
      </c>
      <c r="C89" s="13">
        <v>-1444591</v>
      </c>
      <c r="D89" s="13">
        <v>-1444591</v>
      </c>
      <c r="E89" s="13">
        <v>554300</v>
      </c>
      <c r="F89" s="13">
        <v>0</v>
      </c>
      <c r="G89" s="13">
        <v>490000</v>
      </c>
      <c r="H89" s="13">
        <v>90000</v>
      </c>
      <c r="I89" s="13">
        <v>400000</v>
      </c>
      <c r="J89" s="13">
        <v>0</v>
      </c>
      <c r="K89" s="13">
        <v>0</v>
      </c>
      <c r="L89" s="13">
        <v>0</v>
      </c>
      <c r="M89" s="13">
        <v>0</v>
      </c>
      <c r="N89" s="13">
        <v>10452709</v>
      </c>
      <c r="O89" s="13"/>
      <c r="P89" s="13">
        <f t="shared" si="1"/>
        <v>0</v>
      </c>
    </row>
    <row r="90" spans="1:16" x14ac:dyDescent="0.2">
      <c r="A90" s="8" t="s">
        <v>86</v>
      </c>
      <c r="B90" s="9">
        <v>5777600</v>
      </c>
      <c r="C90" s="9">
        <v>45475</v>
      </c>
      <c r="D90" s="9">
        <v>45475</v>
      </c>
      <c r="E90" s="9">
        <v>554300</v>
      </c>
      <c r="F90" s="9">
        <v>0</v>
      </c>
      <c r="G90" s="9">
        <v>55000</v>
      </c>
      <c r="H90" s="9">
        <v>55000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6432375</v>
      </c>
      <c r="O90" s="9"/>
      <c r="P90" s="9">
        <f t="shared" si="1"/>
        <v>0</v>
      </c>
    </row>
    <row r="91" spans="1:16" x14ac:dyDescent="0.2">
      <c r="A91" s="10" t="s">
        <v>87</v>
      </c>
      <c r="B91" s="11">
        <v>15985900</v>
      </c>
      <c r="C91" s="11">
        <v>-1907823</v>
      </c>
      <c r="D91" s="11">
        <v>-1907823</v>
      </c>
      <c r="E91" s="11">
        <v>822100</v>
      </c>
      <c r="F91" s="11">
        <v>0</v>
      </c>
      <c r="G91" s="11">
        <v>1310000</v>
      </c>
      <c r="H91" s="11">
        <v>60000</v>
      </c>
      <c r="I91" s="11">
        <v>1250000</v>
      </c>
      <c r="J91" s="11">
        <v>0</v>
      </c>
      <c r="K91" s="11">
        <v>0</v>
      </c>
      <c r="L91" s="11">
        <v>0</v>
      </c>
      <c r="M91" s="11">
        <v>0</v>
      </c>
      <c r="N91" s="11">
        <v>16210177</v>
      </c>
      <c r="O91" s="11"/>
      <c r="P91" s="11">
        <f t="shared" si="1"/>
        <v>0</v>
      </c>
    </row>
    <row r="92" spans="1:16" x14ac:dyDescent="0.2">
      <c r="A92" s="12" t="s">
        <v>88</v>
      </c>
      <c r="B92" s="13">
        <v>6509100</v>
      </c>
      <c r="C92" s="13">
        <v>-360219</v>
      </c>
      <c r="D92" s="13">
        <v>-360219</v>
      </c>
      <c r="E92" s="13">
        <v>554300</v>
      </c>
      <c r="F92" s="13">
        <v>0</v>
      </c>
      <c r="G92" s="13">
        <v>60000</v>
      </c>
      <c r="H92" s="13">
        <v>60000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6763181</v>
      </c>
      <c r="O92" s="13"/>
      <c r="P92" s="13">
        <f t="shared" si="1"/>
        <v>0</v>
      </c>
    </row>
    <row r="93" spans="1:16" x14ac:dyDescent="0.2">
      <c r="A93" s="8" t="s">
        <v>89</v>
      </c>
      <c r="B93" s="9">
        <v>9246300</v>
      </c>
      <c r="C93" s="9">
        <v>-303116</v>
      </c>
      <c r="D93" s="9">
        <v>-303116</v>
      </c>
      <c r="E93" s="9">
        <v>376200</v>
      </c>
      <c r="F93" s="9">
        <v>0</v>
      </c>
      <c r="G93" s="9">
        <v>600000</v>
      </c>
      <c r="H93" s="9">
        <v>0</v>
      </c>
      <c r="I93" s="9">
        <v>600000</v>
      </c>
      <c r="J93" s="9">
        <v>0</v>
      </c>
      <c r="K93" s="9">
        <v>0</v>
      </c>
      <c r="L93" s="9">
        <v>0</v>
      </c>
      <c r="M93" s="9">
        <v>0</v>
      </c>
      <c r="N93" s="9">
        <v>9919384</v>
      </c>
      <c r="O93" s="9"/>
      <c r="P93" s="9">
        <f t="shared" si="1"/>
        <v>0</v>
      </c>
    </row>
    <row r="94" spans="1:16" x14ac:dyDescent="0.2">
      <c r="A94" s="10" t="s">
        <v>90</v>
      </c>
      <c r="B94" s="11">
        <v>5656300</v>
      </c>
      <c r="C94" s="11">
        <v>-1902120</v>
      </c>
      <c r="D94" s="11">
        <v>-1902120</v>
      </c>
      <c r="E94" s="11">
        <v>554300</v>
      </c>
      <c r="F94" s="11">
        <v>0</v>
      </c>
      <c r="G94" s="11">
        <v>150000</v>
      </c>
      <c r="H94" s="11">
        <v>0</v>
      </c>
      <c r="I94" s="11">
        <v>150000</v>
      </c>
      <c r="J94" s="11">
        <v>0</v>
      </c>
      <c r="K94" s="11">
        <v>0</v>
      </c>
      <c r="L94" s="11">
        <v>0</v>
      </c>
      <c r="M94" s="11">
        <v>0</v>
      </c>
      <c r="N94" s="11">
        <v>4458480</v>
      </c>
      <c r="O94" s="11"/>
      <c r="P94" s="11">
        <f t="shared" si="1"/>
        <v>0</v>
      </c>
    </row>
    <row r="95" spans="1:16" x14ac:dyDescent="0.2">
      <c r="A95" s="12" t="s">
        <v>91</v>
      </c>
      <c r="B95" s="13">
        <v>158958800</v>
      </c>
      <c r="C95" s="13">
        <v>5274083</v>
      </c>
      <c r="D95" s="13">
        <v>5274083</v>
      </c>
      <c r="E95" s="13">
        <v>0</v>
      </c>
      <c r="F95" s="13">
        <v>0</v>
      </c>
      <c r="G95" s="13">
        <v>200000</v>
      </c>
      <c r="H95" s="13">
        <v>200000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164432883</v>
      </c>
      <c r="O95" s="13"/>
      <c r="P95" s="13">
        <f t="shared" si="1"/>
        <v>0</v>
      </c>
    </row>
    <row r="96" spans="1:16" x14ac:dyDescent="0.2">
      <c r="A96" s="8" t="s">
        <v>92</v>
      </c>
      <c r="B96" s="9">
        <v>59391700</v>
      </c>
      <c r="C96" s="9">
        <v>343358</v>
      </c>
      <c r="D96" s="9">
        <v>343358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45400</v>
      </c>
      <c r="M96" s="9">
        <v>0</v>
      </c>
      <c r="N96" s="9">
        <v>59780458</v>
      </c>
      <c r="O96" s="9"/>
      <c r="P96" s="9">
        <f t="shared" si="1"/>
        <v>0</v>
      </c>
    </row>
    <row r="97" spans="1:16" x14ac:dyDescent="0.2">
      <c r="A97" s="10" t="s">
        <v>93</v>
      </c>
      <c r="B97" s="11">
        <v>66827700</v>
      </c>
      <c r="C97" s="11">
        <v>1026461</v>
      </c>
      <c r="D97" s="11">
        <v>1026461</v>
      </c>
      <c r="E97" s="11">
        <v>0</v>
      </c>
      <c r="F97" s="11">
        <v>0</v>
      </c>
      <c r="G97" s="11">
        <v>438000</v>
      </c>
      <c r="H97" s="11">
        <v>438000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68292161</v>
      </c>
      <c r="O97" s="11"/>
      <c r="P97" s="11">
        <f t="shared" si="1"/>
        <v>0</v>
      </c>
    </row>
    <row r="98" spans="1:16" x14ac:dyDescent="0.2">
      <c r="A98" s="12" t="s">
        <v>94</v>
      </c>
      <c r="B98" s="13">
        <v>15799500</v>
      </c>
      <c r="C98" s="13">
        <v>383985</v>
      </c>
      <c r="D98" s="13">
        <v>383985</v>
      </c>
      <c r="E98" s="13">
        <v>0</v>
      </c>
      <c r="F98" s="13">
        <v>0</v>
      </c>
      <c r="G98" s="13">
        <v>100000</v>
      </c>
      <c r="H98" s="13">
        <v>100000</v>
      </c>
      <c r="I98" s="13">
        <v>0</v>
      </c>
      <c r="J98" s="13">
        <v>0</v>
      </c>
      <c r="K98" s="13">
        <v>0</v>
      </c>
      <c r="L98" s="13">
        <v>55700</v>
      </c>
      <c r="M98" s="13">
        <v>0</v>
      </c>
      <c r="N98" s="13">
        <v>16339185</v>
      </c>
      <c r="O98" s="13"/>
      <c r="P98" s="13">
        <f t="shared" si="1"/>
        <v>0</v>
      </c>
    </row>
    <row r="99" spans="1:16" x14ac:dyDescent="0.2">
      <c r="A99" s="8" t="s">
        <v>95</v>
      </c>
      <c r="B99" s="9">
        <v>4277700</v>
      </c>
      <c r="C99" s="9">
        <v>177015</v>
      </c>
      <c r="D99" s="9">
        <v>177015</v>
      </c>
      <c r="E99" s="9">
        <v>388100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4842815</v>
      </c>
      <c r="O99" s="9"/>
      <c r="P99" s="9">
        <f t="shared" si="1"/>
        <v>0</v>
      </c>
    </row>
    <row r="100" spans="1:16" x14ac:dyDescent="0.2">
      <c r="A100" s="10" t="s">
        <v>96</v>
      </c>
      <c r="B100" s="11">
        <v>9493700</v>
      </c>
      <c r="C100" s="11">
        <v>-841819</v>
      </c>
      <c r="D100" s="11">
        <v>-841819</v>
      </c>
      <c r="E100" s="11">
        <v>492100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9143981</v>
      </c>
      <c r="O100" s="11"/>
      <c r="P100" s="11">
        <f t="shared" si="1"/>
        <v>0</v>
      </c>
    </row>
    <row r="101" spans="1:16" x14ac:dyDescent="0.2">
      <c r="A101" s="12" t="s">
        <v>97</v>
      </c>
      <c r="B101" s="13">
        <v>13365500</v>
      </c>
      <c r="C101" s="13">
        <v>-1857695</v>
      </c>
      <c r="D101" s="13">
        <v>-1857695</v>
      </c>
      <c r="E101" s="13">
        <v>123800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11631605</v>
      </c>
      <c r="O101" s="13"/>
      <c r="P101" s="13">
        <f t="shared" si="1"/>
        <v>0</v>
      </c>
    </row>
    <row r="102" spans="1:16" x14ac:dyDescent="0.2">
      <c r="A102" s="8" t="s">
        <v>98</v>
      </c>
      <c r="B102" s="9">
        <v>6824000</v>
      </c>
      <c r="C102" s="9">
        <v>-925316</v>
      </c>
      <c r="D102" s="9">
        <v>-925316</v>
      </c>
      <c r="E102" s="9">
        <v>277200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205500</v>
      </c>
      <c r="M102" s="9">
        <v>0</v>
      </c>
      <c r="N102" s="9">
        <v>6381384</v>
      </c>
      <c r="O102" s="9"/>
      <c r="P102" s="9">
        <f t="shared" si="1"/>
        <v>0</v>
      </c>
    </row>
    <row r="103" spans="1:16" x14ac:dyDescent="0.2">
      <c r="A103" s="10" t="s">
        <v>99</v>
      </c>
      <c r="B103" s="11">
        <v>14006500</v>
      </c>
      <c r="C103" s="11">
        <v>-3055396</v>
      </c>
      <c r="D103" s="11">
        <v>-3055396</v>
      </c>
      <c r="E103" s="11">
        <v>506000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11457104</v>
      </c>
      <c r="O103" s="11"/>
      <c r="P103" s="11">
        <f t="shared" si="1"/>
        <v>0</v>
      </c>
    </row>
    <row r="104" spans="1:16" x14ac:dyDescent="0.2">
      <c r="A104" s="12" t="s">
        <v>100</v>
      </c>
      <c r="B104" s="13">
        <v>10818100</v>
      </c>
      <c r="C104" s="13">
        <v>-6152888</v>
      </c>
      <c r="D104" s="13">
        <v>-6152888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4665212</v>
      </c>
      <c r="O104" s="13"/>
      <c r="P104" s="13">
        <f t="shared" si="1"/>
        <v>0</v>
      </c>
    </row>
    <row r="105" spans="1:16" x14ac:dyDescent="0.2">
      <c r="A105" s="8" t="s">
        <v>101</v>
      </c>
      <c r="B105" s="9">
        <v>10866100</v>
      </c>
      <c r="C105" s="9">
        <v>235099</v>
      </c>
      <c r="D105" s="9">
        <v>235099</v>
      </c>
      <c r="E105" s="9">
        <v>0</v>
      </c>
      <c r="F105" s="9">
        <v>0</v>
      </c>
      <c r="G105" s="9">
        <v>180000</v>
      </c>
      <c r="H105" s="9">
        <v>180000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11281199</v>
      </c>
      <c r="O105" s="9"/>
      <c r="P105" s="9">
        <f t="shared" si="1"/>
        <v>0</v>
      </c>
    </row>
    <row r="106" spans="1:16" x14ac:dyDescent="0.2">
      <c r="A106" s="10" t="s">
        <v>102</v>
      </c>
      <c r="B106" s="11">
        <v>7059500</v>
      </c>
      <c r="C106" s="11">
        <v>76557</v>
      </c>
      <c r="D106" s="11">
        <v>76557</v>
      </c>
      <c r="E106" s="11">
        <v>277200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7413257</v>
      </c>
      <c r="O106" s="11"/>
      <c r="P106" s="11">
        <f t="shared" si="1"/>
        <v>0</v>
      </c>
    </row>
    <row r="107" spans="1:16" x14ac:dyDescent="0.2">
      <c r="A107" s="12" t="s">
        <v>103</v>
      </c>
      <c r="B107" s="13">
        <v>33134000</v>
      </c>
      <c r="C107" s="13">
        <v>-3449915</v>
      </c>
      <c r="D107" s="13">
        <v>-3449915</v>
      </c>
      <c r="E107" s="13">
        <v>0</v>
      </c>
      <c r="F107" s="13">
        <v>0</v>
      </c>
      <c r="G107" s="13">
        <v>202000</v>
      </c>
      <c r="H107" s="13">
        <v>202000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29886085</v>
      </c>
      <c r="O107" s="13"/>
      <c r="P107" s="13">
        <f t="shared" si="1"/>
        <v>0</v>
      </c>
    </row>
    <row r="108" spans="1:16" x14ac:dyDescent="0.2">
      <c r="A108" s="8" t="s">
        <v>104</v>
      </c>
      <c r="B108" s="9">
        <v>42464500</v>
      </c>
      <c r="C108" s="9">
        <v>1447100</v>
      </c>
      <c r="D108" s="9">
        <v>1447100</v>
      </c>
      <c r="E108" s="9">
        <v>0</v>
      </c>
      <c r="F108" s="9">
        <v>0</v>
      </c>
      <c r="G108" s="9">
        <v>266000</v>
      </c>
      <c r="H108" s="9">
        <v>266000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44177600</v>
      </c>
      <c r="O108" s="9"/>
      <c r="P108" s="9">
        <f t="shared" si="1"/>
        <v>0</v>
      </c>
    </row>
    <row r="109" spans="1:16" x14ac:dyDescent="0.2">
      <c r="A109" s="10" t="s">
        <v>105</v>
      </c>
      <c r="B109" s="11">
        <v>55556600</v>
      </c>
      <c r="C109" s="11">
        <v>3020511</v>
      </c>
      <c r="D109" s="11">
        <v>3020511</v>
      </c>
      <c r="E109" s="11">
        <v>0</v>
      </c>
      <c r="F109" s="11">
        <v>0</v>
      </c>
      <c r="G109" s="11">
        <v>356000</v>
      </c>
      <c r="H109" s="11">
        <v>356000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58933111</v>
      </c>
      <c r="O109" s="11"/>
      <c r="P109" s="11">
        <f t="shared" si="1"/>
        <v>0</v>
      </c>
    </row>
    <row r="110" spans="1:16" x14ac:dyDescent="0.2">
      <c r="A110" s="12" t="s">
        <v>106</v>
      </c>
      <c r="B110" s="13">
        <v>58379300</v>
      </c>
      <c r="C110" s="13">
        <v>1637594</v>
      </c>
      <c r="D110" s="13">
        <v>1637594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60016894</v>
      </c>
      <c r="O110" s="13"/>
      <c r="P110" s="13">
        <f t="shared" si="1"/>
        <v>0</v>
      </c>
    </row>
    <row r="111" spans="1:16" x14ac:dyDescent="0.2">
      <c r="A111" s="8" t="s">
        <v>107</v>
      </c>
      <c r="B111" s="9">
        <v>49164800</v>
      </c>
      <c r="C111" s="9">
        <v>1027393</v>
      </c>
      <c r="D111" s="9">
        <v>1027393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1099400</v>
      </c>
      <c r="M111" s="9">
        <v>0</v>
      </c>
      <c r="N111" s="9">
        <v>51291593</v>
      </c>
      <c r="O111" s="9"/>
      <c r="P111" s="9">
        <f t="shared" si="1"/>
        <v>0</v>
      </c>
    </row>
    <row r="112" spans="1:16" x14ac:dyDescent="0.2">
      <c r="A112" s="10" t="s">
        <v>108</v>
      </c>
      <c r="B112" s="11">
        <v>22127800</v>
      </c>
      <c r="C112" s="11">
        <v>1037409</v>
      </c>
      <c r="D112" s="11">
        <v>1037409</v>
      </c>
      <c r="E112" s="11">
        <v>0</v>
      </c>
      <c r="F112" s="11">
        <v>0</v>
      </c>
      <c r="G112" s="11">
        <v>138000</v>
      </c>
      <c r="H112" s="11">
        <v>138000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23303209</v>
      </c>
      <c r="O112" s="11"/>
      <c r="P112" s="11">
        <f t="shared" si="1"/>
        <v>0</v>
      </c>
    </row>
    <row r="113" spans="1:16" x14ac:dyDescent="0.2">
      <c r="A113" s="12" t="s">
        <v>109</v>
      </c>
      <c r="B113" s="13">
        <v>8671800</v>
      </c>
      <c r="C113" s="13">
        <v>-129508</v>
      </c>
      <c r="D113" s="13">
        <v>-129508</v>
      </c>
      <c r="E113" s="13">
        <v>277200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8819492</v>
      </c>
      <c r="O113" s="13"/>
      <c r="P113" s="13">
        <f t="shared" si="1"/>
        <v>0</v>
      </c>
    </row>
    <row r="114" spans="1:16" x14ac:dyDescent="0.2">
      <c r="A114" s="8" t="s">
        <v>110</v>
      </c>
      <c r="B114" s="9">
        <v>5647100</v>
      </c>
      <c r="C114" s="9">
        <v>-889514</v>
      </c>
      <c r="D114" s="9">
        <v>-889514</v>
      </c>
      <c r="E114" s="9">
        <v>443500</v>
      </c>
      <c r="F114" s="9">
        <v>0</v>
      </c>
      <c r="G114" s="9">
        <v>144000</v>
      </c>
      <c r="H114" s="9">
        <v>144000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5345086</v>
      </c>
      <c r="O114" s="9"/>
      <c r="P114" s="9">
        <f t="shared" si="1"/>
        <v>0</v>
      </c>
    </row>
    <row r="115" spans="1:16" x14ac:dyDescent="0.2">
      <c r="A115" s="10" t="s">
        <v>111</v>
      </c>
      <c r="B115" s="11">
        <v>8632800</v>
      </c>
      <c r="C115" s="11">
        <v>-6842781</v>
      </c>
      <c r="D115" s="11">
        <v>-6842781</v>
      </c>
      <c r="E115" s="11">
        <v>554300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2344319</v>
      </c>
      <c r="O115" s="11"/>
      <c r="P115" s="11">
        <f t="shared" si="1"/>
        <v>0</v>
      </c>
    </row>
    <row r="116" spans="1:16" x14ac:dyDescent="0.2">
      <c r="A116" s="12" t="s">
        <v>112</v>
      </c>
      <c r="B116" s="13">
        <v>62832100</v>
      </c>
      <c r="C116" s="13">
        <v>3606597</v>
      </c>
      <c r="D116" s="13">
        <v>3606597</v>
      </c>
      <c r="E116" s="13">
        <v>0</v>
      </c>
      <c r="F116" s="13">
        <v>0</v>
      </c>
      <c r="G116" s="13">
        <v>205000</v>
      </c>
      <c r="H116" s="13">
        <v>205000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66643697</v>
      </c>
      <c r="O116" s="13"/>
      <c r="P116" s="13">
        <f t="shared" si="1"/>
        <v>0</v>
      </c>
    </row>
    <row r="117" spans="1:16" x14ac:dyDescent="0.2">
      <c r="A117" s="8" t="s">
        <v>113</v>
      </c>
      <c r="B117" s="9">
        <v>23037600</v>
      </c>
      <c r="C117" s="9">
        <v>1382118</v>
      </c>
      <c r="D117" s="9">
        <v>1382118</v>
      </c>
      <c r="E117" s="9">
        <v>0</v>
      </c>
      <c r="F117" s="9">
        <v>0</v>
      </c>
      <c r="G117" s="9">
        <v>163400</v>
      </c>
      <c r="H117" s="9">
        <v>163400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24583118</v>
      </c>
      <c r="O117" s="9"/>
      <c r="P117" s="9">
        <f t="shared" si="1"/>
        <v>0</v>
      </c>
    </row>
    <row r="118" spans="1:16" x14ac:dyDescent="0.2">
      <c r="A118" s="10" t="s">
        <v>114</v>
      </c>
      <c r="B118" s="11">
        <v>98412300</v>
      </c>
      <c r="C118" s="11">
        <v>1704842</v>
      </c>
      <c r="D118" s="11">
        <v>1704842</v>
      </c>
      <c r="E118" s="11">
        <v>0</v>
      </c>
      <c r="F118" s="11">
        <v>0</v>
      </c>
      <c r="G118" s="11">
        <v>271500</v>
      </c>
      <c r="H118" s="11">
        <v>271500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100388642</v>
      </c>
      <c r="O118" s="11"/>
      <c r="P118" s="11">
        <f t="shared" si="1"/>
        <v>0</v>
      </c>
    </row>
    <row r="119" spans="1:16" x14ac:dyDescent="0.2">
      <c r="A119" s="12" t="s">
        <v>115</v>
      </c>
      <c r="B119" s="13">
        <v>103553400</v>
      </c>
      <c r="C119" s="13">
        <v>5438617</v>
      </c>
      <c r="D119" s="13">
        <v>5438617</v>
      </c>
      <c r="E119" s="13">
        <v>0</v>
      </c>
      <c r="F119" s="13">
        <v>0</v>
      </c>
      <c r="G119" s="13">
        <v>324400</v>
      </c>
      <c r="H119" s="13">
        <v>324400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109316417</v>
      </c>
      <c r="O119" s="13"/>
      <c r="P119" s="13">
        <f t="shared" si="1"/>
        <v>0</v>
      </c>
    </row>
    <row r="120" spans="1:16" x14ac:dyDescent="0.2">
      <c r="A120" s="8" t="s">
        <v>443</v>
      </c>
      <c r="B120" s="9">
        <v>142250200</v>
      </c>
      <c r="C120" s="9">
        <v>7664735</v>
      </c>
      <c r="D120" s="9">
        <v>7664735</v>
      </c>
      <c r="E120" s="9">
        <v>0</v>
      </c>
      <c r="F120" s="9">
        <v>0</v>
      </c>
      <c r="G120" s="9">
        <v>489700</v>
      </c>
      <c r="H120" s="9">
        <v>489700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150404635</v>
      </c>
      <c r="O120" s="9"/>
      <c r="P120" s="9">
        <f t="shared" ref="P120" si="2">C120-D120</f>
        <v>0</v>
      </c>
    </row>
    <row r="121" spans="1:16" x14ac:dyDescent="0.2">
      <c r="A121" s="10" t="s">
        <v>116</v>
      </c>
      <c r="B121" s="11">
        <v>14764200</v>
      </c>
      <c r="C121" s="11">
        <v>807735</v>
      </c>
      <c r="D121" s="11">
        <v>807735</v>
      </c>
      <c r="E121" s="11">
        <v>0</v>
      </c>
      <c r="F121" s="11">
        <v>0</v>
      </c>
      <c r="G121" s="11">
        <v>58600</v>
      </c>
      <c r="H121" s="11">
        <v>58600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15630535</v>
      </c>
      <c r="O121" s="11"/>
      <c r="P121" s="11">
        <f t="shared" si="1"/>
        <v>0</v>
      </c>
    </row>
    <row r="122" spans="1:16" x14ac:dyDescent="0.2">
      <c r="A122" s="12" t="s">
        <v>117</v>
      </c>
      <c r="B122" s="13">
        <v>21872000</v>
      </c>
      <c r="C122" s="13">
        <v>1067512</v>
      </c>
      <c r="D122" s="13">
        <v>1067512</v>
      </c>
      <c r="E122" s="13">
        <v>0</v>
      </c>
      <c r="F122" s="13">
        <v>0</v>
      </c>
      <c r="G122" s="13">
        <v>114700</v>
      </c>
      <c r="H122" s="13">
        <v>114700</v>
      </c>
      <c r="I122" s="13">
        <v>0</v>
      </c>
      <c r="J122" s="13">
        <v>0</v>
      </c>
      <c r="K122" s="13">
        <v>0</v>
      </c>
      <c r="L122" s="13">
        <v>166700</v>
      </c>
      <c r="M122" s="13">
        <v>0</v>
      </c>
      <c r="N122" s="13">
        <v>23220912</v>
      </c>
      <c r="O122" s="13"/>
      <c r="P122" s="13">
        <f t="shared" si="1"/>
        <v>0</v>
      </c>
    </row>
    <row r="123" spans="1:16" x14ac:dyDescent="0.2">
      <c r="A123" s="8" t="s">
        <v>118</v>
      </c>
      <c r="B123" s="9">
        <v>8949900</v>
      </c>
      <c r="C123" s="9">
        <v>384231</v>
      </c>
      <c r="D123" s="9">
        <v>384231</v>
      </c>
      <c r="E123" s="9">
        <v>277200</v>
      </c>
      <c r="F123" s="9">
        <v>0</v>
      </c>
      <c r="G123" s="9">
        <v>73300</v>
      </c>
      <c r="H123" s="9">
        <v>73300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9684631</v>
      </c>
      <c r="O123" s="9"/>
      <c r="P123" s="9">
        <f t="shared" si="1"/>
        <v>0</v>
      </c>
    </row>
    <row r="124" spans="1:16" x14ac:dyDescent="0.2">
      <c r="A124" s="10" t="s">
        <v>119</v>
      </c>
      <c r="B124" s="11">
        <v>22986000</v>
      </c>
      <c r="C124" s="11">
        <v>1100577</v>
      </c>
      <c r="D124" s="11">
        <v>1100577</v>
      </c>
      <c r="E124" s="11">
        <v>0</v>
      </c>
      <c r="F124" s="11">
        <v>0</v>
      </c>
      <c r="G124" s="11">
        <v>900700</v>
      </c>
      <c r="H124" s="11">
        <v>200700</v>
      </c>
      <c r="I124" s="11">
        <v>0</v>
      </c>
      <c r="J124" s="11">
        <v>700000</v>
      </c>
      <c r="K124" s="11">
        <v>0</v>
      </c>
      <c r="L124" s="11">
        <v>0</v>
      </c>
      <c r="M124" s="11">
        <v>0</v>
      </c>
      <c r="N124" s="11">
        <v>24987277</v>
      </c>
      <c r="O124" s="11"/>
      <c r="P124" s="11">
        <f t="shared" si="1"/>
        <v>0</v>
      </c>
    </row>
    <row r="125" spans="1:16" x14ac:dyDescent="0.2">
      <c r="A125" s="12" t="s">
        <v>120</v>
      </c>
      <c r="B125" s="13">
        <v>52256200</v>
      </c>
      <c r="C125" s="13">
        <v>1252494</v>
      </c>
      <c r="D125" s="13">
        <v>1252494</v>
      </c>
      <c r="E125" s="13">
        <v>0</v>
      </c>
      <c r="F125" s="13">
        <v>0</v>
      </c>
      <c r="G125" s="13">
        <v>99700</v>
      </c>
      <c r="H125" s="13">
        <v>99700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53608394</v>
      </c>
      <c r="O125" s="13"/>
      <c r="P125" s="13">
        <f t="shared" si="1"/>
        <v>0</v>
      </c>
    </row>
    <row r="126" spans="1:16" x14ac:dyDescent="0.2">
      <c r="A126" s="8" t="s">
        <v>121</v>
      </c>
      <c r="B126" s="9">
        <v>11023300</v>
      </c>
      <c r="C126" s="9">
        <v>317394</v>
      </c>
      <c r="D126" s="9">
        <v>317394</v>
      </c>
      <c r="E126" s="9">
        <v>0</v>
      </c>
      <c r="F126" s="9">
        <v>0</v>
      </c>
      <c r="G126" s="9">
        <v>96600</v>
      </c>
      <c r="H126" s="9">
        <v>96600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11437294</v>
      </c>
      <c r="O126" s="9"/>
      <c r="P126" s="9">
        <f t="shared" si="1"/>
        <v>0</v>
      </c>
    </row>
    <row r="127" spans="1:16" x14ac:dyDescent="0.2">
      <c r="A127" s="10" t="s">
        <v>122</v>
      </c>
      <c r="B127" s="11">
        <v>7220200</v>
      </c>
      <c r="C127" s="11">
        <v>133236</v>
      </c>
      <c r="D127" s="11">
        <v>133236</v>
      </c>
      <c r="E127" s="11">
        <v>277200</v>
      </c>
      <c r="F127" s="11">
        <v>0</v>
      </c>
      <c r="G127" s="11">
        <v>63800</v>
      </c>
      <c r="H127" s="11">
        <v>63800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7694436</v>
      </c>
      <c r="O127" s="11"/>
      <c r="P127" s="11">
        <f t="shared" si="1"/>
        <v>0</v>
      </c>
    </row>
    <row r="128" spans="1:16" x14ac:dyDescent="0.2">
      <c r="A128" s="12" t="s">
        <v>123</v>
      </c>
      <c r="B128" s="13">
        <v>79890700</v>
      </c>
      <c r="C128" s="13">
        <v>3467700</v>
      </c>
      <c r="D128" s="13">
        <v>3467700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83358400</v>
      </c>
      <c r="O128" s="13"/>
      <c r="P128" s="13">
        <f t="shared" si="1"/>
        <v>0</v>
      </c>
    </row>
    <row r="129" spans="1:16" x14ac:dyDescent="0.2">
      <c r="A129" s="8" t="s">
        <v>124</v>
      </c>
      <c r="B129" s="9">
        <v>124661700</v>
      </c>
      <c r="C129" s="9">
        <v>6233297</v>
      </c>
      <c r="D129" s="9">
        <v>6233297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130894997</v>
      </c>
      <c r="O129" s="9"/>
      <c r="P129" s="9">
        <f t="shared" si="1"/>
        <v>0</v>
      </c>
    </row>
    <row r="130" spans="1:16" x14ac:dyDescent="0.2">
      <c r="A130" s="10" t="s">
        <v>125</v>
      </c>
      <c r="B130" s="11">
        <v>33690700</v>
      </c>
      <c r="C130" s="11">
        <v>-3463950</v>
      </c>
      <c r="D130" s="11">
        <v>-3463950</v>
      </c>
      <c r="E130" s="11">
        <v>901200</v>
      </c>
      <c r="F130" s="11">
        <v>0</v>
      </c>
      <c r="G130" s="11">
        <v>350000</v>
      </c>
      <c r="H130" s="11">
        <v>350000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31477950</v>
      </c>
      <c r="O130" s="11"/>
      <c r="P130" s="11">
        <f t="shared" si="1"/>
        <v>0</v>
      </c>
    </row>
    <row r="131" spans="1:16" x14ac:dyDescent="0.2">
      <c r="A131" s="12" t="s">
        <v>126</v>
      </c>
      <c r="B131" s="13">
        <v>6613500</v>
      </c>
      <c r="C131" s="13">
        <v>107504</v>
      </c>
      <c r="D131" s="13">
        <v>107504</v>
      </c>
      <c r="E131" s="13">
        <v>277200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6998204</v>
      </c>
      <c r="O131" s="13"/>
      <c r="P131" s="13">
        <f t="shared" si="1"/>
        <v>0</v>
      </c>
    </row>
    <row r="132" spans="1:16" x14ac:dyDescent="0.2">
      <c r="A132" s="8" t="s">
        <v>127</v>
      </c>
      <c r="B132" s="9">
        <v>30688900</v>
      </c>
      <c r="C132" s="9">
        <v>1329921</v>
      </c>
      <c r="D132" s="9">
        <v>1329921</v>
      </c>
      <c r="E132" s="9">
        <v>660800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32679621</v>
      </c>
      <c r="O132" s="9"/>
      <c r="P132" s="9">
        <f t="shared" si="1"/>
        <v>0</v>
      </c>
    </row>
    <row r="133" spans="1:16" x14ac:dyDescent="0.2">
      <c r="A133" s="10" t="s">
        <v>128</v>
      </c>
      <c r="B133" s="11">
        <v>26624700</v>
      </c>
      <c r="C133" s="11">
        <v>1497570</v>
      </c>
      <c r="D133" s="11">
        <v>1497570</v>
      </c>
      <c r="E133" s="11">
        <v>1018900</v>
      </c>
      <c r="F133" s="11">
        <v>0</v>
      </c>
      <c r="G133" s="11">
        <v>250000</v>
      </c>
      <c r="H133" s="11">
        <v>250000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29391170</v>
      </c>
      <c r="O133" s="11"/>
      <c r="P133" s="11">
        <f t="shared" ref="P133:P196" si="3">C133-D133</f>
        <v>0</v>
      </c>
    </row>
    <row r="134" spans="1:16" x14ac:dyDescent="0.2">
      <c r="A134" s="12" t="s">
        <v>129</v>
      </c>
      <c r="B134" s="13">
        <v>12853700</v>
      </c>
      <c r="C134" s="13">
        <v>684364</v>
      </c>
      <c r="D134" s="13">
        <v>684364</v>
      </c>
      <c r="E134" s="13">
        <v>455900</v>
      </c>
      <c r="F134" s="13">
        <v>0</v>
      </c>
      <c r="G134" s="13">
        <v>400000</v>
      </c>
      <c r="H134" s="13">
        <v>400000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14393964</v>
      </c>
      <c r="O134" s="13"/>
      <c r="P134" s="13">
        <f t="shared" si="3"/>
        <v>0</v>
      </c>
    </row>
    <row r="135" spans="1:16" x14ac:dyDescent="0.2">
      <c r="A135" s="8" t="s">
        <v>130</v>
      </c>
      <c r="B135" s="9">
        <v>16921900</v>
      </c>
      <c r="C135" s="9">
        <v>-104957</v>
      </c>
      <c r="D135" s="9">
        <v>-104957</v>
      </c>
      <c r="E135" s="9">
        <v>664600</v>
      </c>
      <c r="F135" s="9">
        <v>0</v>
      </c>
      <c r="G135" s="9">
        <v>900000</v>
      </c>
      <c r="H135" s="9">
        <v>900000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18381543</v>
      </c>
      <c r="O135" s="9"/>
      <c r="P135" s="9">
        <f t="shared" si="3"/>
        <v>0</v>
      </c>
    </row>
    <row r="136" spans="1:16" x14ac:dyDescent="0.2">
      <c r="A136" s="10" t="s">
        <v>131</v>
      </c>
      <c r="B136" s="11">
        <v>15635400</v>
      </c>
      <c r="C136" s="11">
        <v>800910</v>
      </c>
      <c r="D136" s="11">
        <v>800910</v>
      </c>
      <c r="E136" s="11">
        <v>0</v>
      </c>
      <c r="F136" s="11">
        <v>0</v>
      </c>
      <c r="G136" s="11">
        <v>350000</v>
      </c>
      <c r="H136" s="11">
        <v>350000</v>
      </c>
      <c r="I136" s="11">
        <v>0</v>
      </c>
      <c r="J136" s="11">
        <v>0</v>
      </c>
      <c r="K136" s="11">
        <v>0</v>
      </c>
      <c r="L136" s="11">
        <v>123300</v>
      </c>
      <c r="M136" s="11">
        <v>0</v>
      </c>
      <c r="N136" s="11">
        <v>16909610</v>
      </c>
      <c r="O136" s="11"/>
      <c r="P136" s="11">
        <f t="shared" si="3"/>
        <v>0</v>
      </c>
    </row>
    <row r="137" spans="1:16" x14ac:dyDescent="0.2">
      <c r="A137" s="12" t="s">
        <v>132</v>
      </c>
      <c r="B137" s="13">
        <v>11203000</v>
      </c>
      <c r="C137" s="13">
        <v>528576</v>
      </c>
      <c r="D137" s="13">
        <v>528576</v>
      </c>
      <c r="E137" s="13">
        <v>354900</v>
      </c>
      <c r="F137" s="13">
        <v>0</v>
      </c>
      <c r="G137" s="13">
        <v>350000</v>
      </c>
      <c r="H137" s="13">
        <v>350000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12436476</v>
      </c>
      <c r="O137" s="13"/>
      <c r="P137" s="13">
        <f t="shared" si="3"/>
        <v>0</v>
      </c>
    </row>
    <row r="138" spans="1:16" x14ac:dyDescent="0.2">
      <c r="A138" s="8" t="s">
        <v>133</v>
      </c>
      <c r="B138" s="9">
        <v>17226000</v>
      </c>
      <c r="C138" s="9">
        <v>-12086412</v>
      </c>
      <c r="D138" s="9">
        <v>-12086412</v>
      </c>
      <c r="E138" s="9">
        <v>765800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5905388</v>
      </c>
      <c r="O138" s="9"/>
      <c r="P138" s="9">
        <f t="shared" si="3"/>
        <v>0</v>
      </c>
    </row>
    <row r="139" spans="1:16" x14ac:dyDescent="0.2">
      <c r="A139" s="10" t="s">
        <v>134</v>
      </c>
      <c r="B139" s="11">
        <v>5883600</v>
      </c>
      <c r="C139" s="11">
        <v>-1880354</v>
      </c>
      <c r="D139" s="11">
        <v>-1880354</v>
      </c>
      <c r="E139" s="11">
        <v>388100</v>
      </c>
      <c r="F139" s="11">
        <v>0</v>
      </c>
      <c r="G139" s="11">
        <v>170000</v>
      </c>
      <c r="H139" s="11">
        <v>170000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4561346</v>
      </c>
      <c r="O139" s="11"/>
      <c r="P139" s="11">
        <f t="shared" si="3"/>
        <v>0</v>
      </c>
    </row>
    <row r="140" spans="1:16" x14ac:dyDescent="0.2">
      <c r="A140" s="12" t="s">
        <v>135</v>
      </c>
      <c r="B140" s="13">
        <v>9235400</v>
      </c>
      <c r="C140" s="13">
        <v>-1176916</v>
      </c>
      <c r="D140" s="13">
        <v>-1176916</v>
      </c>
      <c r="E140" s="13">
        <v>554300</v>
      </c>
      <c r="F140" s="13">
        <v>0</v>
      </c>
      <c r="G140" s="13">
        <v>100000</v>
      </c>
      <c r="H140" s="13">
        <v>100000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8712784</v>
      </c>
      <c r="O140" s="13"/>
      <c r="P140" s="13">
        <f t="shared" si="3"/>
        <v>0</v>
      </c>
    </row>
    <row r="141" spans="1:16" x14ac:dyDescent="0.2">
      <c r="A141" s="8" t="s">
        <v>136</v>
      </c>
      <c r="B141" s="9">
        <v>7914300</v>
      </c>
      <c r="C141" s="9">
        <v>-783334</v>
      </c>
      <c r="D141" s="9">
        <v>-783334</v>
      </c>
      <c r="E141" s="9">
        <v>554300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7685266</v>
      </c>
      <c r="O141" s="9"/>
      <c r="P141" s="9">
        <f t="shared" si="3"/>
        <v>0</v>
      </c>
    </row>
    <row r="142" spans="1:16" x14ac:dyDescent="0.2">
      <c r="A142" s="10" t="s">
        <v>137</v>
      </c>
      <c r="B142" s="11">
        <v>5322100</v>
      </c>
      <c r="C142" s="11">
        <v>-1669637</v>
      </c>
      <c r="D142" s="11">
        <v>-1669637</v>
      </c>
      <c r="E142" s="11">
        <v>499000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4151463</v>
      </c>
      <c r="O142" s="11"/>
      <c r="P142" s="11">
        <f t="shared" si="3"/>
        <v>0</v>
      </c>
    </row>
    <row r="143" spans="1:16" x14ac:dyDescent="0.2">
      <c r="A143" s="12" t="s">
        <v>138</v>
      </c>
      <c r="B143" s="13">
        <v>5366300</v>
      </c>
      <c r="C143" s="13">
        <v>-1644425</v>
      </c>
      <c r="D143" s="13">
        <v>-1644425</v>
      </c>
      <c r="E143" s="13">
        <v>554300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4276175</v>
      </c>
      <c r="O143" s="13"/>
      <c r="P143" s="13">
        <f t="shared" si="3"/>
        <v>0</v>
      </c>
    </row>
    <row r="144" spans="1:16" x14ac:dyDescent="0.2">
      <c r="A144" s="8" t="s">
        <v>139</v>
      </c>
      <c r="B144" s="9">
        <v>7302200</v>
      </c>
      <c r="C144" s="9">
        <v>-6748021</v>
      </c>
      <c r="D144" s="9">
        <v>-6748021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554179</v>
      </c>
      <c r="O144" s="9"/>
      <c r="P144" s="9">
        <f t="shared" si="3"/>
        <v>0</v>
      </c>
    </row>
    <row r="145" spans="1:16" x14ac:dyDescent="0.2">
      <c r="A145" s="10" t="s">
        <v>140</v>
      </c>
      <c r="B145" s="11">
        <v>11047400</v>
      </c>
      <c r="C145" s="11">
        <v>-10222078</v>
      </c>
      <c r="D145" s="11">
        <v>-10222078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825322</v>
      </c>
      <c r="O145" s="11"/>
      <c r="P145" s="11">
        <f t="shared" si="3"/>
        <v>0</v>
      </c>
    </row>
    <row r="146" spans="1:16" x14ac:dyDescent="0.2">
      <c r="A146" s="12" t="s">
        <v>141</v>
      </c>
      <c r="B146" s="13">
        <v>17497100</v>
      </c>
      <c r="C146" s="13">
        <v>454306</v>
      </c>
      <c r="D146" s="13">
        <v>454306</v>
      </c>
      <c r="E146" s="13">
        <v>698100</v>
      </c>
      <c r="F146" s="13">
        <v>0</v>
      </c>
      <c r="G146" s="13">
        <v>115000</v>
      </c>
      <c r="H146" s="13">
        <v>115000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18764506</v>
      </c>
      <c r="O146" s="13"/>
      <c r="P146" s="13">
        <f t="shared" si="3"/>
        <v>0</v>
      </c>
    </row>
    <row r="147" spans="1:16" x14ac:dyDescent="0.2">
      <c r="A147" s="8" t="s">
        <v>142</v>
      </c>
      <c r="B147" s="9">
        <v>51668800</v>
      </c>
      <c r="C147" s="9">
        <v>2088364</v>
      </c>
      <c r="D147" s="9">
        <v>2088364</v>
      </c>
      <c r="E147" s="9">
        <v>0</v>
      </c>
      <c r="F147" s="9">
        <v>0</v>
      </c>
      <c r="G147" s="9">
        <v>160000</v>
      </c>
      <c r="H147" s="9">
        <v>160000</v>
      </c>
      <c r="I147" s="9">
        <v>0</v>
      </c>
      <c r="J147" s="9">
        <v>0</v>
      </c>
      <c r="K147" s="9">
        <v>0</v>
      </c>
      <c r="L147" s="9">
        <v>70200</v>
      </c>
      <c r="M147" s="9">
        <v>0</v>
      </c>
      <c r="N147" s="9">
        <v>53987364</v>
      </c>
      <c r="O147" s="9"/>
      <c r="P147" s="9">
        <f t="shared" si="3"/>
        <v>0</v>
      </c>
    </row>
    <row r="148" spans="1:16" x14ac:dyDescent="0.2">
      <c r="A148" s="10" t="s">
        <v>143</v>
      </c>
      <c r="B148" s="11">
        <v>101149600</v>
      </c>
      <c r="C148" s="11">
        <v>4757906</v>
      </c>
      <c r="D148" s="11">
        <v>4757906</v>
      </c>
      <c r="E148" s="11">
        <v>0</v>
      </c>
      <c r="F148" s="11">
        <v>0</v>
      </c>
      <c r="G148" s="11">
        <v>500000</v>
      </c>
      <c r="H148" s="11">
        <v>500000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106407506</v>
      </c>
      <c r="O148" s="11"/>
      <c r="P148" s="11">
        <f t="shared" si="3"/>
        <v>0</v>
      </c>
    </row>
    <row r="149" spans="1:16" x14ac:dyDescent="0.2">
      <c r="A149" s="12" t="s">
        <v>144</v>
      </c>
      <c r="B149" s="13">
        <v>7497800</v>
      </c>
      <c r="C149" s="13">
        <v>370487</v>
      </c>
      <c r="D149" s="13">
        <v>370487</v>
      </c>
      <c r="E149" s="13">
        <v>554300</v>
      </c>
      <c r="F149" s="13">
        <v>0</v>
      </c>
      <c r="G149" s="13">
        <v>210000</v>
      </c>
      <c r="H149" s="13">
        <v>210000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8632587</v>
      </c>
      <c r="O149" s="13"/>
      <c r="P149" s="13">
        <f t="shared" si="3"/>
        <v>0</v>
      </c>
    </row>
    <row r="150" spans="1:16" x14ac:dyDescent="0.2">
      <c r="A150" s="8" t="s">
        <v>145</v>
      </c>
      <c r="B150" s="9">
        <v>7150300</v>
      </c>
      <c r="C150" s="9">
        <v>291467</v>
      </c>
      <c r="D150" s="9">
        <v>291467</v>
      </c>
      <c r="E150" s="9">
        <v>388100</v>
      </c>
      <c r="F150" s="9">
        <v>0</v>
      </c>
      <c r="G150" s="9">
        <v>230000</v>
      </c>
      <c r="H150" s="9">
        <v>230000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8059867</v>
      </c>
      <c r="O150" s="9"/>
      <c r="P150" s="9">
        <f t="shared" si="3"/>
        <v>0</v>
      </c>
    </row>
    <row r="151" spans="1:16" x14ac:dyDescent="0.2">
      <c r="A151" s="10" t="s">
        <v>146</v>
      </c>
      <c r="B151" s="11">
        <v>17033800</v>
      </c>
      <c r="C151" s="11">
        <v>789041</v>
      </c>
      <c r="D151" s="11">
        <v>789041</v>
      </c>
      <c r="E151" s="11">
        <v>309600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18132441</v>
      </c>
      <c r="O151" s="11"/>
      <c r="P151" s="11">
        <f t="shared" si="3"/>
        <v>0</v>
      </c>
    </row>
    <row r="152" spans="1:16" x14ac:dyDescent="0.2">
      <c r="A152" s="12" t="s">
        <v>147</v>
      </c>
      <c r="B152" s="13">
        <v>14926800</v>
      </c>
      <c r="C152" s="13">
        <v>-1884508</v>
      </c>
      <c r="D152" s="13">
        <v>-1884508</v>
      </c>
      <c r="E152" s="13">
        <v>0</v>
      </c>
      <c r="F152" s="13">
        <v>0</v>
      </c>
      <c r="G152" s="13">
        <v>30000</v>
      </c>
      <c r="H152" s="13">
        <v>30000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13072292</v>
      </c>
      <c r="O152" s="13"/>
      <c r="P152" s="13">
        <f t="shared" si="3"/>
        <v>0</v>
      </c>
    </row>
    <row r="153" spans="1:16" x14ac:dyDescent="0.2">
      <c r="A153" s="8" t="s">
        <v>148</v>
      </c>
      <c r="B153" s="9">
        <v>8324300</v>
      </c>
      <c r="C153" s="9">
        <v>1578996</v>
      </c>
      <c r="D153" s="9">
        <v>1578996</v>
      </c>
      <c r="E153" s="9">
        <v>0</v>
      </c>
      <c r="F153" s="9">
        <v>0</v>
      </c>
      <c r="G153" s="9">
        <v>185000</v>
      </c>
      <c r="H153" s="9">
        <v>185000</v>
      </c>
      <c r="I153" s="9">
        <v>0</v>
      </c>
      <c r="J153" s="9">
        <v>0</v>
      </c>
      <c r="K153" s="9">
        <v>0</v>
      </c>
      <c r="L153" s="9">
        <v>229300</v>
      </c>
      <c r="M153" s="9">
        <v>0</v>
      </c>
      <c r="N153" s="9">
        <v>10317596</v>
      </c>
      <c r="O153" s="9"/>
      <c r="P153" s="9">
        <f t="shared" si="3"/>
        <v>0</v>
      </c>
    </row>
    <row r="154" spans="1:16" x14ac:dyDescent="0.2">
      <c r="A154" s="10" t="s">
        <v>149</v>
      </c>
      <c r="B154" s="11">
        <v>14255600</v>
      </c>
      <c r="C154" s="11">
        <v>206311</v>
      </c>
      <c r="D154" s="11">
        <v>206311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1500</v>
      </c>
      <c r="M154" s="11">
        <v>0</v>
      </c>
      <c r="N154" s="11">
        <v>14463411</v>
      </c>
      <c r="O154" s="11"/>
      <c r="P154" s="11">
        <f t="shared" si="3"/>
        <v>0</v>
      </c>
    </row>
    <row r="155" spans="1:16" x14ac:dyDescent="0.2">
      <c r="A155" s="12" t="s">
        <v>150</v>
      </c>
      <c r="B155" s="13">
        <v>7464900</v>
      </c>
      <c r="C155" s="13">
        <v>-1003959</v>
      </c>
      <c r="D155" s="13">
        <v>-1003959</v>
      </c>
      <c r="E155" s="13">
        <v>554300</v>
      </c>
      <c r="F155" s="13">
        <v>0</v>
      </c>
      <c r="G155" s="13">
        <v>205000</v>
      </c>
      <c r="H155" s="13">
        <v>205000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7220241</v>
      </c>
      <c r="O155" s="13"/>
      <c r="P155" s="13">
        <f t="shared" si="3"/>
        <v>0</v>
      </c>
    </row>
    <row r="156" spans="1:16" x14ac:dyDescent="0.2">
      <c r="A156" s="8" t="s">
        <v>151</v>
      </c>
      <c r="B156" s="9">
        <v>4956000</v>
      </c>
      <c r="C156" s="9">
        <v>-1334613</v>
      </c>
      <c r="D156" s="9">
        <v>-1334613</v>
      </c>
      <c r="E156" s="9">
        <v>277200</v>
      </c>
      <c r="F156" s="9">
        <v>0</v>
      </c>
      <c r="G156" s="9">
        <v>85000</v>
      </c>
      <c r="H156" s="9">
        <v>85000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3983587</v>
      </c>
      <c r="O156" s="9"/>
      <c r="P156" s="9">
        <f t="shared" si="3"/>
        <v>0</v>
      </c>
    </row>
    <row r="157" spans="1:16" x14ac:dyDescent="0.2">
      <c r="A157" s="10" t="s">
        <v>152</v>
      </c>
      <c r="B157" s="11">
        <v>10492600</v>
      </c>
      <c r="C157" s="11">
        <v>59314</v>
      </c>
      <c r="D157" s="11">
        <v>59314</v>
      </c>
      <c r="E157" s="11">
        <v>0</v>
      </c>
      <c r="F157" s="11">
        <v>0</v>
      </c>
      <c r="G157" s="11">
        <v>30000</v>
      </c>
      <c r="H157" s="11">
        <v>30000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10581914</v>
      </c>
      <c r="O157" s="11"/>
      <c r="P157" s="11">
        <f t="shared" si="3"/>
        <v>0</v>
      </c>
    </row>
    <row r="158" spans="1:16" x14ac:dyDescent="0.2">
      <c r="A158" s="12" t="s">
        <v>153</v>
      </c>
      <c r="B158" s="13">
        <v>5023600</v>
      </c>
      <c r="C158" s="13">
        <v>-927381</v>
      </c>
      <c r="D158" s="13">
        <v>-927381</v>
      </c>
      <c r="E158" s="13">
        <v>554300</v>
      </c>
      <c r="F158" s="13">
        <v>0</v>
      </c>
      <c r="G158" s="13">
        <v>80000</v>
      </c>
      <c r="H158" s="13">
        <v>80000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4730519</v>
      </c>
      <c r="O158" s="13"/>
      <c r="P158" s="13">
        <f t="shared" si="3"/>
        <v>0</v>
      </c>
    </row>
    <row r="159" spans="1:16" x14ac:dyDescent="0.2">
      <c r="A159" s="8" t="s">
        <v>154</v>
      </c>
      <c r="B159" s="9">
        <v>4718800</v>
      </c>
      <c r="C159" s="9">
        <v>-3985102</v>
      </c>
      <c r="D159" s="9">
        <v>-3985102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733698</v>
      </c>
      <c r="O159" s="9"/>
      <c r="P159" s="9">
        <f t="shared" si="3"/>
        <v>0</v>
      </c>
    </row>
    <row r="160" spans="1:16" x14ac:dyDescent="0.2">
      <c r="A160" s="10" t="s">
        <v>155</v>
      </c>
      <c r="B160" s="11">
        <v>3573800</v>
      </c>
      <c r="C160" s="11">
        <v>-10316879</v>
      </c>
      <c r="D160" s="11">
        <v>-3573800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/>
      <c r="P160" s="11">
        <f t="shared" si="3"/>
        <v>-6743079</v>
      </c>
    </row>
    <row r="161" spans="1:16" x14ac:dyDescent="0.2">
      <c r="A161" s="12" t="s">
        <v>156</v>
      </c>
      <c r="B161" s="13">
        <v>200971100</v>
      </c>
      <c r="C161" s="13">
        <v>11420289</v>
      </c>
      <c r="D161" s="13">
        <v>11420289</v>
      </c>
      <c r="E161" s="13">
        <v>0</v>
      </c>
      <c r="F161" s="13">
        <v>0</v>
      </c>
      <c r="G161" s="13">
        <v>905000</v>
      </c>
      <c r="H161" s="13">
        <v>905000</v>
      </c>
      <c r="I161" s="13">
        <v>0</v>
      </c>
      <c r="J161" s="13">
        <v>0</v>
      </c>
      <c r="K161" s="13">
        <v>0</v>
      </c>
      <c r="L161" s="13">
        <v>723300</v>
      </c>
      <c r="M161" s="13">
        <v>0</v>
      </c>
      <c r="N161" s="13">
        <v>214019689</v>
      </c>
      <c r="O161" s="13"/>
      <c r="P161" s="13">
        <f t="shared" si="3"/>
        <v>0</v>
      </c>
    </row>
    <row r="162" spans="1:16" x14ac:dyDescent="0.2">
      <c r="A162" s="8" t="s">
        <v>157</v>
      </c>
      <c r="B162" s="9">
        <v>38543400</v>
      </c>
      <c r="C162" s="9">
        <v>2137370</v>
      </c>
      <c r="D162" s="9">
        <v>2137370</v>
      </c>
      <c r="E162" s="9">
        <v>0</v>
      </c>
      <c r="F162" s="9">
        <v>0</v>
      </c>
      <c r="G162" s="9">
        <v>230000</v>
      </c>
      <c r="H162" s="9">
        <v>230000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40910770</v>
      </c>
      <c r="O162" s="9"/>
      <c r="P162" s="9">
        <f t="shared" si="3"/>
        <v>0</v>
      </c>
    </row>
    <row r="163" spans="1:16" x14ac:dyDescent="0.2">
      <c r="A163" s="10" t="s">
        <v>158</v>
      </c>
      <c r="B163" s="11">
        <v>22968100</v>
      </c>
      <c r="C163" s="11">
        <v>1249698</v>
      </c>
      <c r="D163" s="11">
        <v>1249698</v>
      </c>
      <c r="E163" s="11">
        <v>470200</v>
      </c>
      <c r="F163" s="11">
        <v>0</v>
      </c>
      <c r="G163" s="11">
        <v>150000</v>
      </c>
      <c r="H163" s="11">
        <v>150000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24837998</v>
      </c>
      <c r="O163" s="11"/>
      <c r="P163" s="11">
        <f t="shared" si="3"/>
        <v>0</v>
      </c>
    </row>
    <row r="164" spans="1:16" x14ac:dyDescent="0.2">
      <c r="A164" s="12" t="s">
        <v>159</v>
      </c>
      <c r="B164" s="13">
        <v>26281700</v>
      </c>
      <c r="C164" s="13">
        <v>190309</v>
      </c>
      <c r="D164" s="13">
        <v>190309</v>
      </c>
      <c r="E164" s="13">
        <v>443700</v>
      </c>
      <c r="F164" s="13">
        <v>0</v>
      </c>
      <c r="G164" s="13">
        <v>90000</v>
      </c>
      <c r="H164" s="13">
        <v>90000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27005709</v>
      </c>
      <c r="O164" s="13"/>
      <c r="P164" s="13">
        <f t="shared" si="3"/>
        <v>0</v>
      </c>
    </row>
    <row r="165" spans="1:16" x14ac:dyDescent="0.2">
      <c r="A165" s="8" t="s">
        <v>160</v>
      </c>
      <c r="B165" s="9">
        <v>35207600</v>
      </c>
      <c r="C165" s="9">
        <v>-830359</v>
      </c>
      <c r="D165" s="9">
        <v>-830359</v>
      </c>
      <c r="E165" s="9">
        <v>0</v>
      </c>
      <c r="F165" s="9">
        <v>0</v>
      </c>
      <c r="G165" s="9">
        <v>240000</v>
      </c>
      <c r="H165" s="9">
        <v>240000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34617241</v>
      </c>
      <c r="O165" s="9"/>
      <c r="P165" s="9">
        <f t="shared" si="3"/>
        <v>0</v>
      </c>
    </row>
    <row r="166" spans="1:16" x14ac:dyDescent="0.2">
      <c r="A166" s="10" t="s">
        <v>161</v>
      </c>
      <c r="B166" s="11">
        <v>16421700</v>
      </c>
      <c r="C166" s="11">
        <v>1224870</v>
      </c>
      <c r="D166" s="11">
        <v>1224870</v>
      </c>
      <c r="E166" s="11">
        <v>0</v>
      </c>
      <c r="F166" s="11">
        <v>0</v>
      </c>
      <c r="G166" s="11">
        <v>145000</v>
      </c>
      <c r="H166" s="11">
        <v>145000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17791570</v>
      </c>
      <c r="O166" s="11"/>
      <c r="P166" s="11">
        <f t="shared" si="3"/>
        <v>0</v>
      </c>
    </row>
    <row r="167" spans="1:16" x14ac:dyDescent="0.2">
      <c r="A167" s="12" t="s">
        <v>162</v>
      </c>
      <c r="B167" s="13">
        <v>24256500</v>
      </c>
      <c r="C167" s="13">
        <v>1640612</v>
      </c>
      <c r="D167" s="13">
        <v>1640612</v>
      </c>
      <c r="E167" s="13">
        <v>0</v>
      </c>
      <c r="F167" s="13">
        <v>0</v>
      </c>
      <c r="G167" s="13">
        <v>230000</v>
      </c>
      <c r="H167" s="13">
        <v>230000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26127112</v>
      </c>
      <c r="O167" s="13"/>
      <c r="P167" s="13">
        <f t="shared" si="3"/>
        <v>0</v>
      </c>
    </row>
    <row r="168" spans="1:16" x14ac:dyDescent="0.2">
      <c r="A168" s="8" t="s">
        <v>163</v>
      </c>
      <c r="B168" s="9">
        <v>8327700</v>
      </c>
      <c r="C168" s="9">
        <v>-1486299</v>
      </c>
      <c r="D168" s="9">
        <v>-1486299</v>
      </c>
      <c r="E168" s="9">
        <v>388100</v>
      </c>
      <c r="F168" s="9">
        <v>0</v>
      </c>
      <c r="G168" s="9">
        <v>30000</v>
      </c>
      <c r="H168" s="9">
        <v>30000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7259501</v>
      </c>
      <c r="O168" s="9"/>
      <c r="P168" s="9">
        <f t="shared" si="3"/>
        <v>0</v>
      </c>
    </row>
    <row r="169" spans="1:16" x14ac:dyDescent="0.2">
      <c r="A169" s="10" t="s">
        <v>164</v>
      </c>
      <c r="B169" s="11">
        <v>4324800</v>
      </c>
      <c r="C169" s="11">
        <v>-4074277</v>
      </c>
      <c r="D169" s="11">
        <v>-4074277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250523</v>
      </c>
      <c r="O169" s="11"/>
      <c r="P169" s="11">
        <f t="shared" si="3"/>
        <v>0</v>
      </c>
    </row>
    <row r="170" spans="1:16" x14ac:dyDescent="0.2">
      <c r="A170" s="12" t="s">
        <v>165</v>
      </c>
      <c r="B170" s="13">
        <v>6686300</v>
      </c>
      <c r="C170" s="13">
        <v>13638</v>
      </c>
      <c r="D170" s="13">
        <v>13638</v>
      </c>
      <c r="E170" s="13">
        <v>277200</v>
      </c>
      <c r="F170" s="13">
        <v>0</v>
      </c>
      <c r="G170" s="13">
        <v>155000</v>
      </c>
      <c r="H170" s="13">
        <v>155000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7132138</v>
      </c>
      <c r="O170" s="13"/>
      <c r="P170" s="13">
        <f t="shared" si="3"/>
        <v>0</v>
      </c>
    </row>
    <row r="171" spans="1:16" x14ac:dyDescent="0.2">
      <c r="A171" s="8" t="s">
        <v>166</v>
      </c>
      <c r="B171" s="9">
        <v>14064400</v>
      </c>
      <c r="C171" s="9">
        <v>735770</v>
      </c>
      <c r="D171" s="9">
        <v>735770</v>
      </c>
      <c r="E171" s="9">
        <v>0</v>
      </c>
      <c r="F171" s="9">
        <v>0</v>
      </c>
      <c r="G171" s="9">
        <v>110000</v>
      </c>
      <c r="H171" s="9">
        <v>110000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14910170</v>
      </c>
      <c r="O171" s="9"/>
      <c r="P171" s="9">
        <f t="shared" si="3"/>
        <v>0</v>
      </c>
    </row>
    <row r="172" spans="1:16" x14ac:dyDescent="0.2">
      <c r="A172" s="10" t="s">
        <v>167</v>
      </c>
      <c r="B172" s="11">
        <v>21593600</v>
      </c>
      <c r="C172" s="11">
        <v>1148002</v>
      </c>
      <c r="D172" s="11">
        <v>1148002</v>
      </c>
      <c r="E172" s="11">
        <v>0</v>
      </c>
      <c r="F172" s="11">
        <v>0</v>
      </c>
      <c r="G172" s="11">
        <v>110000</v>
      </c>
      <c r="H172" s="11">
        <v>110000</v>
      </c>
      <c r="I172" s="11">
        <v>0</v>
      </c>
      <c r="J172" s="11">
        <v>0</v>
      </c>
      <c r="K172" s="11">
        <v>0</v>
      </c>
      <c r="L172" s="11">
        <v>283100</v>
      </c>
      <c r="M172" s="11">
        <v>0</v>
      </c>
      <c r="N172" s="11">
        <v>23134702</v>
      </c>
      <c r="O172" s="11"/>
      <c r="P172" s="11">
        <f t="shared" si="3"/>
        <v>0</v>
      </c>
    </row>
    <row r="173" spans="1:16" x14ac:dyDescent="0.2">
      <c r="A173" s="12" t="s">
        <v>168</v>
      </c>
      <c r="B173" s="13">
        <v>6243800</v>
      </c>
      <c r="C173" s="13">
        <v>267486</v>
      </c>
      <c r="D173" s="13">
        <v>267486</v>
      </c>
      <c r="E173" s="13">
        <v>277200</v>
      </c>
      <c r="F173" s="13">
        <v>0</v>
      </c>
      <c r="G173" s="13">
        <v>155000</v>
      </c>
      <c r="H173" s="13">
        <v>155000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6943486</v>
      </c>
      <c r="O173" s="13"/>
      <c r="P173" s="13">
        <f t="shared" si="3"/>
        <v>0</v>
      </c>
    </row>
    <row r="174" spans="1:16" x14ac:dyDescent="0.2">
      <c r="A174" s="8" t="s">
        <v>169</v>
      </c>
      <c r="B174" s="9">
        <v>17720000</v>
      </c>
      <c r="C174" s="9">
        <v>-5863141</v>
      </c>
      <c r="D174" s="9">
        <v>-5863141</v>
      </c>
      <c r="E174" s="9">
        <v>462100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12318959</v>
      </c>
      <c r="O174" s="9"/>
      <c r="P174" s="9">
        <f t="shared" si="3"/>
        <v>0</v>
      </c>
    </row>
    <row r="175" spans="1:16" x14ac:dyDescent="0.2">
      <c r="A175" s="10" t="s">
        <v>170</v>
      </c>
      <c r="B175" s="11">
        <v>6754300</v>
      </c>
      <c r="C175" s="11">
        <v>-11474123</v>
      </c>
      <c r="D175" s="11">
        <v>-6754300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/>
      <c r="P175" s="11">
        <f t="shared" si="3"/>
        <v>-4719823</v>
      </c>
    </row>
    <row r="176" spans="1:16" x14ac:dyDescent="0.2">
      <c r="A176" s="12" t="s">
        <v>171</v>
      </c>
      <c r="B176" s="13">
        <v>34595700</v>
      </c>
      <c r="C176" s="13">
        <v>1296516</v>
      </c>
      <c r="D176" s="13">
        <v>1296516</v>
      </c>
      <c r="E176" s="13">
        <v>0</v>
      </c>
      <c r="F176" s="13">
        <v>0</v>
      </c>
      <c r="G176" s="13">
        <v>180000</v>
      </c>
      <c r="H176" s="13">
        <v>180000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36072216</v>
      </c>
      <c r="O176" s="13"/>
      <c r="P176" s="13">
        <f t="shared" si="3"/>
        <v>0</v>
      </c>
    </row>
    <row r="177" spans="1:16" x14ac:dyDescent="0.2">
      <c r="A177" s="8" t="s">
        <v>172</v>
      </c>
      <c r="B177" s="9">
        <v>161120600</v>
      </c>
      <c r="C177" s="9">
        <v>5821809</v>
      </c>
      <c r="D177" s="9">
        <v>5821809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3517800</v>
      </c>
      <c r="M177" s="9">
        <v>0</v>
      </c>
      <c r="N177" s="9">
        <v>170460209</v>
      </c>
      <c r="O177" s="9"/>
      <c r="P177" s="9">
        <f t="shared" si="3"/>
        <v>0</v>
      </c>
    </row>
    <row r="178" spans="1:16" x14ac:dyDescent="0.2">
      <c r="A178" s="10" t="s">
        <v>173</v>
      </c>
      <c r="B178" s="11">
        <v>269465500</v>
      </c>
      <c r="C178" s="11">
        <v>15155095</v>
      </c>
      <c r="D178" s="11">
        <v>15155095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4881300</v>
      </c>
      <c r="N178" s="11">
        <v>289501895</v>
      </c>
      <c r="O178" s="11"/>
      <c r="P178" s="11">
        <f t="shared" si="3"/>
        <v>0</v>
      </c>
    </row>
    <row r="179" spans="1:16" x14ac:dyDescent="0.2">
      <c r="A179" s="12" t="s">
        <v>174</v>
      </c>
      <c r="B179" s="13">
        <v>83272000</v>
      </c>
      <c r="C179" s="13">
        <v>3109881</v>
      </c>
      <c r="D179" s="13">
        <v>3109881</v>
      </c>
      <c r="E179" s="13">
        <v>0</v>
      </c>
      <c r="F179" s="13">
        <v>0</v>
      </c>
      <c r="G179" s="13">
        <v>600000</v>
      </c>
      <c r="H179" s="13">
        <v>600000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86981881</v>
      </c>
      <c r="O179" s="13"/>
      <c r="P179" s="13">
        <f t="shared" si="3"/>
        <v>0</v>
      </c>
    </row>
    <row r="180" spans="1:16" x14ac:dyDescent="0.2">
      <c r="A180" s="8" t="s">
        <v>175</v>
      </c>
      <c r="B180" s="9">
        <v>10391900</v>
      </c>
      <c r="C180" s="9">
        <v>256175</v>
      </c>
      <c r="D180" s="9">
        <v>256175</v>
      </c>
      <c r="E180" s="9">
        <v>0</v>
      </c>
      <c r="F180" s="9">
        <v>0</v>
      </c>
      <c r="G180" s="9">
        <v>80000</v>
      </c>
      <c r="H180" s="9">
        <v>80000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10728075</v>
      </c>
      <c r="O180" s="9"/>
      <c r="P180" s="9">
        <f t="shared" si="3"/>
        <v>0</v>
      </c>
    </row>
    <row r="181" spans="1:16" x14ac:dyDescent="0.2">
      <c r="A181" s="10" t="s">
        <v>176</v>
      </c>
      <c r="B181" s="11">
        <v>9598100</v>
      </c>
      <c r="C181" s="11">
        <v>-221360</v>
      </c>
      <c r="D181" s="11">
        <v>-221360</v>
      </c>
      <c r="E181" s="11">
        <v>283500</v>
      </c>
      <c r="F181" s="11">
        <v>0</v>
      </c>
      <c r="G181" s="11">
        <v>100000</v>
      </c>
      <c r="H181" s="11">
        <v>100000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9760240</v>
      </c>
      <c r="O181" s="11"/>
      <c r="P181" s="11">
        <f t="shared" si="3"/>
        <v>0</v>
      </c>
    </row>
    <row r="182" spans="1:16" x14ac:dyDescent="0.2">
      <c r="A182" s="12" t="s">
        <v>177</v>
      </c>
      <c r="B182" s="13">
        <v>8692500</v>
      </c>
      <c r="C182" s="13">
        <v>347647</v>
      </c>
      <c r="D182" s="13">
        <v>347647</v>
      </c>
      <c r="E182" s="13">
        <v>277200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9317347</v>
      </c>
      <c r="O182" s="13"/>
      <c r="P182" s="13">
        <f t="shared" si="3"/>
        <v>0</v>
      </c>
    </row>
    <row r="183" spans="1:16" x14ac:dyDescent="0.2">
      <c r="A183" s="8" t="s">
        <v>178</v>
      </c>
      <c r="B183" s="9">
        <v>42106400</v>
      </c>
      <c r="C183" s="9">
        <v>2542019</v>
      </c>
      <c r="D183" s="9">
        <v>2542019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399000</v>
      </c>
      <c r="M183" s="9">
        <v>0</v>
      </c>
      <c r="N183" s="9">
        <v>45047419</v>
      </c>
      <c r="O183" s="9"/>
      <c r="P183" s="9">
        <f t="shared" si="3"/>
        <v>0</v>
      </c>
    </row>
    <row r="184" spans="1:16" x14ac:dyDescent="0.2">
      <c r="A184" s="10" t="s">
        <v>179</v>
      </c>
      <c r="B184" s="11">
        <v>41356600</v>
      </c>
      <c r="C184" s="11">
        <v>1703060</v>
      </c>
      <c r="D184" s="11">
        <v>1703060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43059660</v>
      </c>
      <c r="O184" s="11"/>
      <c r="P184" s="11">
        <f t="shared" si="3"/>
        <v>0</v>
      </c>
    </row>
    <row r="185" spans="1:16" x14ac:dyDescent="0.2">
      <c r="A185" s="12" t="s">
        <v>180</v>
      </c>
      <c r="B185" s="13">
        <v>41369500</v>
      </c>
      <c r="C185" s="13">
        <v>1871977</v>
      </c>
      <c r="D185" s="13">
        <v>1871977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769300</v>
      </c>
      <c r="M185" s="13">
        <v>0</v>
      </c>
      <c r="N185" s="13">
        <v>44010777</v>
      </c>
      <c r="O185" s="13"/>
      <c r="P185" s="13">
        <f t="shared" si="3"/>
        <v>0</v>
      </c>
    </row>
    <row r="186" spans="1:16" x14ac:dyDescent="0.2">
      <c r="A186" s="8" t="s">
        <v>181</v>
      </c>
      <c r="B186" s="9">
        <v>27064900</v>
      </c>
      <c r="C186" s="9">
        <v>86648</v>
      </c>
      <c r="D186" s="9">
        <v>86648</v>
      </c>
      <c r="E186" s="9">
        <v>0</v>
      </c>
      <c r="F186" s="9">
        <v>0</v>
      </c>
      <c r="G186" s="9">
        <v>60000</v>
      </c>
      <c r="H186" s="9">
        <v>60000</v>
      </c>
      <c r="I186" s="9">
        <v>0</v>
      </c>
      <c r="J186" s="9">
        <v>0</v>
      </c>
      <c r="K186" s="9">
        <v>0</v>
      </c>
      <c r="L186" s="9">
        <v>677800</v>
      </c>
      <c r="M186" s="9">
        <v>0</v>
      </c>
      <c r="N186" s="9">
        <v>27889348</v>
      </c>
      <c r="O186" s="9"/>
      <c r="P186" s="9">
        <f t="shared" si="3"/>
        <v>0</v>
      </c>
    </row>
    <row r="187" spans="1:16" x14ac:dyDescent="0.2">
      <c r="A187" s="10" t="s">
        <v>182</v>
      </c>
      <c r="B187" s="11">
        <v>55664800</v>
      </c>
      <c r="C187" s="11">
        <v>4839514</v>
      </c>
      <c r="D187" s="11">
        <v>4839514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60504314</v>
      </c>
      <c r="O187" s="11"/>
      <c r="P187" s="11">
        <f t="shared" si="3"/>
        <v>0</v>
      </c>
    </row>
    <row r="188" spans="1:16" x14ac:dyDescent="0.2">
      <c r="A188" s="12" t="s">
        <v>183</v>
      </c>
      <c r="B188" s="13">
        <v>23636100</v>
      </c>
      <c r="C188" s="13">
        <v>734133</v>
      </c>
      <c r="D188" s="13">
        <v>734133</v>
      </c>
      <c r="E188" s="13">
        <v>0</v>
      </c>
      <c r="F188" s="13">
        <v>0</v>
      </c>
      <c r="G188" s="13">
        <v>500000</v>
      </c>
      <c r="H188" s="13">
        <v>500000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24870233</v>
      </c>
      <c r="O188" s="13"/>
      <c r="P188" s="13">
        <f t="shared" si="3"/>
        <v>0</v>
      </c>
    </row>
    <row r="189" spans="1:16" x14ac:dyDescent="0.2">
      <c r="A189" s="8" t="s">
        <v>184</v>
      </c>
      <c r="B189" s="9">
        <v>5387800</v>
      </c>
      <c r="C189" s="9">
        <v>-4937568</v>
      </c>
      <c r="D189" s="9">
        <v>-4937568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450232</v>
      </c>
      <c r="O189" s="9"/>
      <c r="P189" s="9">
        <f t="shared" si="3"/>
        <v>0</v>
      </c>
    </row>
    <row r="190" spans="1:16" x14ac:dyDescent="0.2">
      <c r="A190" s="10" t="s">
        <v>185</v>
      </c>
      <c r="B190" s="11">
        <v>30903200</v>
      </c>
      <c r="C190" s="11">
        <v>1055569</v>
      </c>
      <c r="D190" s="11">
        <v>1055569</v>
      </c>
      <c r="E190" s="11">
        <v>0</v>
      </c>
      <c r="F190" s="11">
        <v>0</v>
      </c>
      <c r="G190" s="11">
        <v>260000</v>
      </c>
      <c r="H190" s="11">
        <v>260000</v>
      </c>
      <c r="I190" s="11">
        <v>0</v>
      </c>
      <c r="J190" s="11">
        <v>0</v>
      </c>
      <c r="K190" s="11">
        <v>0</v>
      </c>
      <c r="L190" s="11">
        <v>147400</v>
      </c>
      <c r="M190" s="11">
        <v>0</v>
      </c>
      <c r="N190" s="11">
        <v>32366169</v>
      </c>
      <c r="O190" s="11"/>
      <c r="P190" s="11">
        <f t="shared" si="3"/>
        <v>0</v>
      </c>
    </row>
    <row r="191" spans="1:16" x14ac:dyDescent="0.2">
      <c r="A191" s="12" t="s">
        <v>186</v>
      </c>
      <c r="B191" s="13">
        <v>9408700</v>
      </c>
      <c r="C191" s="13">
        <v>-6250304</v>
      </c>
      <c r="D191" s="13">
        <v>-6250304</v>
      </c>
      <c r="E191" s="13">
        <v>0</v>
      </c>
      <c r="F191" s="13">
        <v>0</v>
      </c>
      <c r="G191" s="13">
        <v>100000</v>
      </c>
      <c r="H191" s="13">
        <v>100000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3258396</v>
      </c>
      <c r="O191" s="13"/>
      <c r="P191" s="13">
        <f t="shared" si="3"/>
        <v>0</v>
      </c>
    </row>
    <row r="192" spans="1:16" x14ac:dyDescent="0.2">
      <c r="A192" s="8" t="s">
        <v>187</v>
      </c>
      <c r="B192" s="9">
        <v>13253500</v>
      </c>
      <c r="C192" s="9">
        <v>-13965511</v>
      </c>
      <c r="D192" s="9">
        <v>-13253500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/>
      <c r="P192" s="9">
        <f t="shared" si="3"/>
        <v>-712011</v>
      </c>
    </row>
    <row r="193" spans="1:16" x14ac:dyDescent="0.2">
      <c r="A193" s="10" t="s">
        <v>188</v>
      </c>
      <c r="B193" s="11">
        <v>12862600</v>
      </c>
      <c r="C193" s="11">
        <v>-5480992</v>
      </c>
      <c r="D193" s="11">
        <v>-5480992</v>
      </c>
      <c r="E193" s="11">
        <v>632100</v>
      </c>
      <c r="F193" s="11">
        <v>0</v>
      </c>
      <c r="G193" s="11">
        <v>660000</v>
      </c>
      <c r="H193" s="11">
        <v>660000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8673708</v>
      </c>
      <c r="O193" s="11"/>
      <c r="P193" s="11">
        <f t="shared" si="3"/>
        <v>0</v>
      </c>
    </row>
    <row r="194" spans="1:16" x14ac:dyDescent="0.2">
      <c r="A194" s="12" t="s">
        <v>189</v>
      </c>
      <c r="B194" s="13">
        <v>10125000</v>
      </c>
      <c r="C194" s="13">
        <v>492572</v>
      </c>
      <c r="D194" s="13">
        <v>492572</v>
      </c>
      <c r="E194" s="13">
        <v>0</v>
      </c>
      <c r="F194" s="13">
        <v>0</v>
      </c>
      <c r="G194" s="13">
        <v>660000</v>
      </c>
      <c r="H194" s="13">
        <v>660000</v>
      </c>
      <c r="I194" s="13">
        <v>0</v>
      </c>
      <c r="J194" s="13">
        <v>0</v>
      </c>
      <c r="K194" s="13">
        <v>0</v>
      </c>
      <c r="L194" s="13">
        <v>152400</v>
      </c>
      <c r="M194" s="13">
        <v>0</v>
      </c>
      <c r="N194" s="13">
        <v>11429972</v>
      </c>
      <c r="O194" s="13"/>
      <c r="P194" s="13">
        <f t="shared" si="3"/>
        <v>0</v>
      </c>
    </row>
    <row r="195" spans="1:16" x14ac:dyDescent="0.2">
      <c r="A195" s="8" t="s">
        <v>190</v>
      </c>
      <c r="B195" s="9">
        <v>13186800</v>
      </c>
      <c r="C195" s="9">
        <v>408683</v>
      </c>
      <c r="D195" s="9">
        <v>408683</v>
      </c>
      <c r="E195" s="9">
        <v>0</v>
      </c>
      <c r="F195" s="9">
        <v>0</v>
      </c>
      <c r="G195" s="9">
        <v>100000</v>
      </c>
      <c r="H195" s="9">
        <v>100000</v>
      </c>
      <c r="I195" s="9">
        <v>0</v>
      </c>
      <c r="J195" s="9">
        <v>0</v>
      </c>
      <c r="K195" s="9">
        <v>0</v>
      </c>
      <c r="L195" s="9">
        <v>78300</v>
      </c>
      <c r="M195" s="9">
        <v>0</v>
      </c>
      <c r="N195" s="9">
        <v>13773783</v>
      </c>
      <c r="O195" s="9"/>
      <c r="P195" s="9">
        <f t="shared" si="3"/>
        <v>0</v>
      </c>
    </row>
    <row r="196" spans="1:16" x14ac:dyDescent="0.2">
      <c r="A196" s="10" t="s">
        <v>191</v>
      </c>
      <c r="B196" s="11">
        <v>2775700</v>
      </c>
      <c r="C196" s="11">
        <v>30385</v>
      </c>
      <c r="D196" s="11">
        <v>30385</v>
      </c>
      <c r="E196" s="11">
        <v>277200</v>
      </c>
      <c r="F196" s="11">
        <v>0</v>
      </c>
      <c r="G196" s="11">
        <v>160000</v>
      </c>
      <c r="H196" s="11">
        <v>160000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3243285</v>
      </c>
      <c r="O196" s="11"/>
      <c r="P196" s="11">
        <f t="shared" si="3"/>
        <v>0</v>
      </c>
    </row>
    <row r="197" spans="1:16" x14ac:dyDescent="0.2">
      <c r="A197" s="12" t="s">
        <v>192</v>
      </c>
      <c r="B197" s="13">
        <v>3861300</v>
      </c>
      <c r="C197" s="13">
        <v>29244</v>
      </c>
      <c r="D197" s="13">
        <v>29244</v>
      </c>
      <c r="E197" s="13">
        <v>277200</v>
      </c>
      <c r="F197" s="13">
        <v>0</v>
      </c>
      <c r="G197" s="13">
        <v>150000</v>
      </c>
      <c r="H197" s="13">
        <v>150000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4317744</v>
      </c>
      <c r="O197" s="13"/>
      <c r="P197" s="13">
        <f t="shared" ref="P197:P260" si="4">C197-D197</f>
        <v>0</v>
      </c>
    </row>
    <row r="198" spans="1:16" x14ac:dyDescent="0.2">
      <c r="A198" s="8" t="s">
        <v>193</v>
      </c>
      <c r="B198" s="9">
        <v>28436200</v>
      </c>
      <c r="C198" s="9">
        <v>1677275</v>
      </c>
      <c r="D198" s="9">
        <v>1677275</v>
      </c>
      <c r="E198" s="9">
        <v>0</v>
      </c>
      <c r="F198" s="9">
        <v>0</v>
      </c>
      <c r="G198" s="9">
        <v>350000</v>
      </c>
      <c r="H198" s="9">
        <v>350000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30463475</v>
      </c>
      <c r="O198" s="9"/>
      <c r="P198" s="9">
        <f t="shared" si="4"/>
        <v>0</v>
      </c>
    </row>
    <row r="199" spans="1:16" x14ac:dyDescent="0.2">
      <c r="A199" s="10" t="s">
        <v>194</v>
      </c>
      <c r="B199" s="11">
        <v>93619400</v>
      </c>
      <c r="C199" s="11">
        <v>5298181</v>
      </c>
      <c r="D199" s="11">
        <v>5298181</v>
      </c>
      <c r="E199" s="11">
        <v>0</v>
      </c>
      <c r="F199" s="11">
        <v>0</v>
      </c>
      <c r="G199" s="11">
        <v>250000</v>
      </c>
      <c r="H199" s="11">
        <v>250000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99167581</v>
      </c>
      <c r="O199" s="11"/>
      <c r="P199" s="11">
        <f t="shared" si="4"/>
        <v>0</v>
      </c>
    </row>
    <row r="200" spans="1:16" x14ac:dyDescent="0.2">
      <c r="A200" s="12" t="s">
        <v>195</v>
      </c>
      <c r="B200" s="13">
        <v>2053900</v>
      </c>
      <c r="C200" s="13">
        <v>-135445</v>
      </c>
      <c r="D200" s="13">
        <v>-135445</v>
      </c>
      <c r="E200" s="13">
        <v>388100</v>
      </c>
      <c r="F200" s="13">
        <v>0</v>
      </c>
      <c r="G200" s="13">
        <v>150000</v>
      </c>
      <c r="H200" s="13">
        <v>150000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2456555</v>
      </c>
      <c r="O200" s="13"/>
      <c r="P200" s="13">
        <f t="shared" si="4"/>
        <v>0</v>
      </c>
    </row>
    <row r="201" spans="1:16" x14ac:dyDescent="0.2">
      <c r="A201" s="8" t="s">
        <v>196</v>
      </c>
      <c r="B201" s="9">
        <v>24104200</v>
      </c>
      <c r="C201" s="9">
        <v>655387</v>
      </c>
      <c r="D201" s="9">
        <v>655387</v>
      </c>
      <c r="E201" s="9">
        <v>0</v>
      </c>
      <c r="F201" s="9">
        <v>0</v>
      </c>
      <c r="G201" s="9">
        <v>800000</v>
      </c>
      <c r="H201" s="9">
        <v>800000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25559587</v>
      </c>
      <c r="O201" s="9"/>
      <c r="P201" s="9">
        <f t="shared" si="4"/>
        <v>0</v>
      </c>
    </row>
    <row r="202" spans="1:16" x14ac:dyDescent="0.2">
      <c r="A202" s="10" t="s">
        <v>197</v>
      </c>
      <c r="B202" s="11">
        <v>568425700</v>
      </c>
      <c r="C202" s="11">
        <v>21340826</v>
      </c>
      <c r="D202" s="11">
        <v>21340826</v>
      </c>
      <c r="E202" s="11">
        <v>0</v>
      </c>
      <c r="F202" s="11">
        <v>0</v>
      </c>
      <c r="G202" s="11">
        <v>1670000</v>
      </c>
      <c r="H202" s="11">
        <v>1670000</v>
      </c>
      <c r="I202" s="11">
        <v>0</v>
      </c>
      <c r="J202" s="11">
        <v>0</v>
      </c>
      <c r="K202" s="11">
        <v>0</v>
      </c>
      <c r="L202" s="11">
        <v>0</v>
      </c>
      <c r="M202" s="11">
        <v>10208000</v>
      </c>
      <c r="N202" s="11">
        <v>601644526</v>
      </c>
      <c r="O202" s="11"/>
      <c r="P202" s="11">
        <f t="shared" si="4"/>
        <v>0</v>
      </c>
    </row>
    <row r="203" spans="1:16" x14ac:dyDescent="0.2">
      <c r="A203" s="12" t="s">
        <v>198</v>
      </c>
      <c r="B203" s="13">
        <v>12201700</v>
      </c>
      <c r="C203" s="13">
        <v>-561496</v>
      </c>
      <c r="D203" s="13">
        <v>-561496</v>
      </c>
      <c r="E203" s="13">
        <v>113500</v>
      </c>
      <c r="F203" s="13">
        <v>0</v>
      </c>
      <c r="G203" s="13">
        <v>360000</v>
      </c>
      <c r="H203" s="13">
        <v>360000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12113704</v>
      </c>
      <c r="O203" s="13"/>
      <c r="P203" s="13">
        <f t="shared" si="4"/>
        <v>0</v>
      </c>
    </row>
    <row r="204" spans="1:16" x14ac:dyDescent="0.2">
      <c r="A204" s="8" t="s">
        <v>199</v>
      </c>
      <c r="B204" s="9">
        <v>15897900</v>
      </c>
      <c r="C204" s="9">
        <v>297956</v>
      </c>
      <c r="D204" s="9">
        <v>297956</v>
      </c>
      <c r="E204" s="9">
        <v>0</v>
      </c>
      <c r="F204" s="9">
        <v>0</v>
      </c>
      <c r="G204" s="9">
        <v>380000</v>
      </c>
      <c r="H204" s="9">
        <v>380000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16575856</v>
      </c>
      <c r="O204" s="9"/>
      <c r="P204" s="9">
        <f t="shared" si="4"/>
        <v>0</v>
      </c>
    </row>
    <row r="205" spans="1:16" x14ac:dyDescent="0.2">
      <c r="A205" s="10" t="s">
        <v>200</v>
      </c>
      <c r="B205" s="11">
        <v>32064600</v>
      </c>
      <c r="C205" s="11">
        <v>1139955</v>
      </c>
      <c r="D205" s="11">
        <v>1139955</v>
      </c>
      <c r="E205" s="11">
        <v>0</v>
      </c>
      <c r="F205" s="11">
        <v>0</v>
      </c>
      <c r="G205" s="11">
        <v>970000</v>
      </c>
      <c r="H205" s="11">
        <v>970000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34174555</v>
      </c>
      <c r="O205" s="11"/>
      <c r="P205" s="11">
        <f t="shared" si="4"/>
        <v>0</v>
      </c>
    </row>
    <row r="206" spans="1:16" x14ac:dyDescent="0.2">
      <c r="A206" s="12" t="s">
        <v>201</v>
      </c>
      <c r="B206" s="13">
        <v>43001400</v>
      </c>
      <c r="C206" s="13">
        <v>1829021</v>
      </c>
      <c r="D206" s="13">
        <v>1829021</v>
      </c>
      <c r="E206" s="13">
        <v>0</v>
      </c>
      <c r="F206" s="13">
        <v>0</v>
      </c>
      <c r="G206" s="13">
        <v>230000</v>
      </c>
      <c r="H206" s="13">
        <v>230000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45060421</v>
      </c>
      <c r="O206" s="13"/>
      <c r="P206" s="13">
        <f t="shared" si="4"/>
        <v>0</v>
      </c>
    </row>
    <row r="207" spans="1:16" x14ac:dyDescent="0.2">
      <c r="A207" s="8" t="s">
        <v>202</v>
      </c>
      <c r="B207" s="9">
        <v>9314300</v>
      </c>
      <c r="C207" s="9">
        <v>328794</v>
      </c>
      <c r="D207" s="9">
        <v>328794</v>
      </c>
      <c r="E207" s="9">
        <v>277200</v>
      </c>
      <c r="F207" s="9">
        <v>0</v>
      </c>
      <c r="G207" s="9">
        <v>310000</v>
      </c>
      <c r="H207" s="9">
        <v>310000</v>
      </c>
      <c r="I207" s="9">
        <v>0</v>
      </c>
      <c r="J207" s="9">
        <v>0</v>
      </c>
      <c r="K207" s="9">
        <v>0</v>
      </c>
      <c r="L207" s="9">
        <v>64400</v>
      </c>
      <c r="M207" s="9">
        <v>0</v>
      </c>
      <c r="N207" s="9">
        <v>10294694</v>
      </c>
      <c r="O207" s="9"/>
      <c r="P207" s="9">
        <f t="shared" si="4"/>
        <v>0</v>
      </c>
    </row>
    <row r="208" spans="1:16" x14ac:dyDescent="0.2">
      <c r="A208" s="10" t="s">
        <v>203</v>
      </c>
      <c r="B208" s="11">
        <v>9136000</v>
      </c>
      <c r="C208" s="11">
        <v>332888</v>
      </c>
      <c r="D208" s="11">
        <v>332888</v>
      </c>
      <c r="E208" s="11">
        <v>499000</v>
      </c>
      <c r="F208" s="11">
        <v>0</v>
      </c>
      <c r="G208" s="11">
        <v>400000</v>
      </c>
      <c r="H208" s="11">
        <v>400000</v>
      </c>
      <c r="I208" s="11">
        <v>0</v>
      </c>
      <c r="J208" s="11">
        <v>0</v>
      </c>
      <c r="K208" s="11">
        <v>0</v>
      </c>
      <c r="L208" s="11">
        <v>0</v>
      </c>
      <c r="M208" s="11">
        <v>0</v>
      </c>
      <c r="N208" s="11">
        <v>10367888</v>
      </c>
      <c r="O208" s="11"/>
      <c r="P208" s="11">
        <f t="shared" si="4"/>
        <v>0</v>
      </c>
    </row>
    <row r="209" spans="1:16" x14ac:dyDescent="0.2">
      <c r="A209" s="12" t="s">
        <v>204</v>
      </c>
      <c r="B209" s="13">
        <v>34284100</v>
      </c>
      <c r="C209" s="13">
        <v>-4921773</v>
      </c>
      <c r="D209" s="13">
        <v>-4921773</v>
      </c>
      <c r="E209" s="13">
        <v>1562700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30925027</v>
      </c>
      <c r="O209" s="13"/>
      <c r="P209" s="13">
        <f t="shared" si="4"/>
        <v>0</v>
      </c>
    </row>
    <row r="210" spans="1:16" x14ac:dyDescent="0.2">
      <c r="A210" s="8" t="s">
        <v>205</v>
      </c>
      <c r="B210" s="9">
        <v>4666400</v>
      </c>
      <c r="C210" s="9">
        <v>-942929</v>
      </c>
      <c r="D210" s="9">
        <v>-942929</v>
      </c>
      <c r="E210" s="9">
        <v>554300</v>
      </c>
      <c r="F210" s="9">
        <v>0</v>
      </c>
      <c r="G210" s="9">
        <v>170000</v>
      </c>
      <c r="H210" s="9">
        <v>170000</v>
      </c>
      <c r="I210" s="9">
        <v>0</v>
      </c>
      <c r="J210" s="9">
        <v>0</v>
      </c>
      <c r="K210" s="9">
        <v>0</v>
      </c>
      <c r="L210" s="9">
        <v>26200</v>
      </c>
      <c r="M210" s="9">
        <v>0</v>
      </c>
      <c r="N210" s="9">
        <v>4473971</v>
      </c>
      <c r="O210" s="9"/>
      <c r="P210" s="9">
        <f t="shared" si="4"/>
        <v>0</v>
      </c>
    </row>
    <row r="211" spans="1:16" x14ac:dyDescent="0.2">
      <c r="A211" s="10" t="s">
        <v>206</v>
      </c>
      <c r="B211" s="11">
        <v>18768800</v>
      </c>
      <c r="C211" s="11">
        <v>-9341321</v>
      </c>
      <c r="D211" s="11">
        <v>-9341321</v>
      </c>
      <c r="E211" s="11">
        <v>873400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10300879</v>
      </c>
      <c r="O211" s="11"/>
      <c r="P211" s="11">
        <f t="shared" si="4"/>
        <v>0</v>
      </c>
    </row>
    <row r="212" spans="1:16" x14ac:dyDescent="0.2">
      <c r="A212" s="12" t="s">
        <v>207</v>
      </c>
      <c r="B212" s="13">
        <v>12109600</v>
      </c>
      <c r="C212" s="13">
        <v>-1250833</v>
      </c>
      <c r="D212" s="13">
        <v>-1250833</v>
      </c>
      <c r="E212" s="13">
        <v>489800</v>
      </c>
      <c r="F212" s="13">
        <v>0</v>
      </c>
      <c r="G212" s="13">
        <v>260000</v>
      </c>
      <c r="H212" s="13">
        <v>260000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11608567</v>
      </c>
      <c r="O212" s="13"/>
      <c r="P212" s="13">
        <f t="shared" si="4"/>
        <v>0</v>
      </c>
    </row>
    <row r="213" spans="1:16" x14ac:dyDescent="0.2">
      <c r="A213" s="8" t="s">
        <v>208</v>
      </c>
      <c r="B213" s="9">
        <v>3519400</v>
      </c>
      <c r="C213" s="9">
        <v>-6351418</v>
      </c>
      <c r="D213" s="9">
        <v>-3519400</v>
      </c>
      <c r="E213" s="9">
        <v>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/>
      <c r="P213" s="9">
        <f t="shared" si="4"/>
        <v>-2832018</v>
      </c>
    </row>
    <row r="214" spans="1:16" x14ac:dyDescent="0.2">
      <c r="A214" s="10" t="s">
        <v>209</v>
      </c>
      <c r="B214" s="11">
        <v>4818000</v>
      </c>
      <c r="C214" s="11">
        <v>-2844717</v>
      </c>
      <c r="D214" s="11">
        <v>-2844717</v>
      </c>
      <c r="E214" s="11">
        <v>554300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2527583</v>
      </c>
      <c r="O214" s="11"/>
      <c r="P214" s="11">
        <f t="shared" si="4"/>
        <v>0</v>
      </c>
    </row>
    <row r="215" spans="1:16" x14ac:dyDescent="0.2">
      <c r="A215" s="12" t="s">
        <v>210</v>
      </c>
      <c r="B215" s="13">
        <v>3556800</v>
      </c>
      <c r="C215" s="13">
        <v>-207672</v>
      </c>
      <c r="D215" s="13">
        <v>-207672</v>
      </c>
      <c r="E215" s="13">
        <v>554300</v>
      </c>
      <c r="F215" s="13">
        <v>0</v>
      </c>
      <c r="G215" s="13">
        <v>170000</v>
      </c>
      <c r="H215" s="13">
        <v>170000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4073428</v>
      </c>
      <c r="O215" s="13"/>
      <c r="P215" s="13">
        <f t="shared" si="4"/>
        <v>0</v>
      </c>
    </row>
    <row r="216" spans="1:16" x14ac:dyDescent="0.2">
      <c r="A216" s="8" t="s">
        <v>211</v>
      </c>
      <c r="B216" s="9">
        <v>39100700</v>
      </c>
      <c r="C216" s="9">
        <v>-2141372</v>
      </c>
      <c r="D216" s="9">
        <v>-2141372</v>
      </c>
      <c r="E216" s="9">
        <v>338500</v>
      </c>
      <c r="F216" s="9">
        <v>0</v>
      </c>
      <c r="G216" s="9">
        <v>550000</v>
      </c>
      <c r="H216" s="9">
        <v>550000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37847828</v>
      </c>
      <c r="O216" s="9"/>
      <c r="P216" s="9">
        <f t="shared" si="4"/>
        <v>0</v>
      </c>
    </row>
    <row r="217" spans="1:16" x14ac:dyDescent="0.2">
      <c r="A217" s="10" t="s">
        <v>212</v>
      </c>
      <c r="B217" s="11">
        <v>24782700</v>
      </c>
      <c r="C217" s="11">
        <v>-371554</v>
      </c>
      <c r="D217" s="11">
        <v>-371554</v>
      </c>
      <c r="E217" s="11">
        <v>416700</v>
      </c>
      <c r="F217" s="11">
        <v>0</v>
      </c>
      <c r="G217" s="11">
        <v>3601000</v>
      </c>
      <c r="H217" s="11">
        <v>880000</v>
      </c>
      <c r="I217" s="11">
        <v>0</v>
      </c>
      <c r="J217" s="11">
        <v>2721000</v>
      </c>
      <c r="K217" s="11">
        <v>0</v>
      </c>
      <c r="L217" s="11">
        <v>0</v>
      </c>
      <c r="M217" s="11">
        <v>0</v>
      </c>
      <c r="N217" s="11">
        <v>28428846</v>
      </c>
      <c r="O217" s="11"/>
      <c r="P217" s="11">
        <f t="shared" si="4"/>
        <v>0</v>
      </c>
    </row>
    <row r="218" spans="1:16" x14ac:dyDescent="0.2">
      <c r="A218" s="12" t="s">
        <v>213</v>
      </c>
      <c r="B218" s="13">
        <v>12333000</v>
      </c>
      <c r="C218" s="13">
        <v>194622</v>
      </c>
      <c r="D218" s="13">
        <v>194622</v>
      </c>
      <c r="E218" s="13">
        <v>0</v>
      </c>
      <c r="F218" s="13">
        <v>0</v>
      </c>
      <c r="G218" s="13">
        <v>510000</v>
      </c>
      <c r="H218" s="13">
        <v>510000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13037622</v>
      </c>
      <c r="O218" s="13"/>
      <c r="P218" s="13">
        <f t="shared" si="4"/>
        <v>0</v>
      </c>
    </row>
    <row r="219" spans="1:16" x14ac:dyDescent="0.2">
      <c r="A219" s="8" t="s">
        <v>214</v>
      </c>
      <c r="B219" s="9">
        <v>7536800</v>
      </c>
      <c r="C219" s="9">
        <v>-977062</v>
      </c>
      <c r="D219" s="9">
        <v>-977062</v>
      </c>
      <c r="E219" s="9">
        <v>277200</v>
      </c>
      <c r="F219" s="9">
        <v>0</v>
      </c>
      <c r="G219" s="9">
        <v>240000</v>
      </c>
      <c r="H219" s="9">
        <v>240000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7076938</v>
      </c>
      <c r="O219" s="9"/>
      <c r="P219" s="9">
        <f t="shared" si="4"/>
        <v>0</v>
      </c>
    </row>
    <row r="220" spans="1:16" x14ac:dyDescent="0.2">
      <c r="A220" s="10" t="s">
        <v>215</v>
      </c>
      <c r="B220" s="11">
        <v>20774800</v>
      </c>
      <c r="C220" s="11">
        <v>1591625</v>
      </c>
      <c r="D220" s="11">
        <v>1591625</v>
      </c>
      <c r="E220" s="11">
        <v>0</v>
      </c>
      <c r="F220" s="11">
        <v>0</v>
      </c>
      <c r="G220" s="11">
        <v>110000</v>
      </c>
      <c r="H220" s="11">
        <v>110000</v>
      </c>
      <c r="I220" s="11">
        <v>0</v>
      </c>
      <c r="J220" s="11">
        <v>0</v>
      </c>
      <c r="K220" s="11">
        <v>0</v>
      </c>
      <c r="L220" s="11">
        <v>1645400</v>
      </c>
      <c r="M220" s="11">
        <v>0</v>
      </c>
      <c r="N220" s="11">
        <v>24121825</v>
      </c>
      <c r="O220" s="11"/>
      <c r="P220" s="11">
        <f t="shared" si="4"/>
        <v>0</v>
      </c>
    </row>
    <row r="221" spans="1:16" x14ac:dyDescent="0.2">
      <c r="A221" s="12" t="s">
        <v>216</v>
      </c>
      <c r="B221" s="13">
        <v>15634700</v>
      </c>
      <c r="C221" s="13">
        <v>34433</v>
      </c>
      <c r="D221" s="13">
        <v>34433</v>
      </c>
      <c r="E221" s="13">
        <v>0</v>
      </c>
      <c r="F221" s="13">
        <v>0</v>
      </c>
      <c r="G221" s="13">
        <v>170000</v>
      </c>
      <c r="H221" s="13">
        <v>170000</v>
      </c>
      <c r="I221" s="13">
        <v>0</v>
      </c>
      <c r="J221" s="13">
        <v>0</v>
      </c>
      <c r="K221" s="13">
        <v>0</v>
      </c>
      <c r="L221" s="13">
        <v>144300</v>
      </c>
      <c r="M221" s="13">
        <v>0</v>
      </c>
      <c r="N221" s="13">
        <v>15983433</v>
      </c>
      <c r="O221" s="13"/>
      <c r="P221" s="13">
        <f t="shared" si="4"/>
        <v>0</v>
      </c>
    </row>
    <row r="222" spans="1:16" x14ac:dyDescent="0.2">
      <c r="A222" s="8" t="s">
        <v>217</v>
      </c>
      <c r="B222" s="9">
        <v>17762700</v>
      </c>
      <c r="C222" s="9">
        <v>585247</v>
      </c>
      <c r="D222" s="9">
        <v>585247</v>
      </c>
      <c r="E222" s="9">
        <v>0</v>
      </c>
      <c r="F222" s="9">
        <v>0</v>
      </c>
      <c r="G222" s="9">
        <v>120000</v>
      </c>
      <c r="H222" s="9">
        <v>120000</v>
      </c>
      <c r="I222" s="9">
        <v>0</v>
      </c>
      <c r="J222" s="9">
        <v>0</v>
      </c>
      <c r="K222" s="9">
        <v>0</v>
      </c>
      <c r="L222" s="9">
        <v>361200</v>
      </c>
      <c r="M222" s="9">
        <v>0</v>
      </c>
      <c r="N222" s="9">
        <v>18829147</v>
      </c>
      <c r="O222" s="9"/>
      <c r="P222" s="9">
        <f t="shared" si="4"/>
        <v>0</v>
      </c>
    </row>
    <row r="223" spans="1:16" x14ac:dyDescent="0.2">
      <c r="A223" s="10" t="s">
        <v>218</v>
      </c>
      <c r="B223" s="11">
        <v>51562800</v>
      </c>
      <c r="C223" s="11">
        <v>2379781</v>
      </c>
      <c r="D223" s="11">
        <v>2379781</v>
      </c>
      <c r="E223" s="11">
        <v>0</v>
      </c>
      <c r="F223" s="11">
        <v>0</v>
      </c>
      <c r="G223" s="11">
        <v>180000</v>
      </c>
      <c r="H223" s="11">
        <v>180000</v>
      </c>
      <c r="I223" s="11">
        <v>0</v>
      </c>
      <c r="J223" s="11">
        <v>0</v>
      </c>
      <c r="K223" s="11">
        <v>0</v>
      </c>
      <c r="L223" s="11">
        <v>1182100</v>
      </c>
      <c r="M223" s="11">
        <v>0</v>
      </c>
      <c r="N223" s="11">
        <v>55304681</v>
      </c>
      <c r="O223" s="11"/>
      <c r="P223" s="11">
        <f t="shared" si="4"/>
        <v>0</v>
      </c>
    </row>
    <row r="224" spans="1:16" x14ac:dyDescent="0.2">
      <c r="A224" s="12" t="s">
        <v>219</v>
      </c>
      <c r="B224" s="13">
        <v>68786100</v>
      </c>
      <c r="C224" s="13">
        <v>3471725</v>
      </c>
      <c r="D224" s="13">
        <v>3471725</v>
      </c>
      <c r="E224" s="13">
        <v>0</v>
      </c>
      <c r="F224" s="13">
        <v>0</v>
      </c>
      <c r="G224" s="13">
        <v>180000</v>
      </c>
      <c r="H224" s="13">
        <v>180000</v>
      </c>
      <c r="I224" s="13">
        <v>0</v>
      </c>
      <c r="J224" s="13">
        <v>0</v>
      </c>
      <c r="K224" s="13">
        <v>0</v>
      </c>
      <c r="L224" s="13">
        <v>792900</v>
      </c>
      <c r="M224" s="13">
        <v>0</v>
      </c>
      <c r="N224" s="13">
        <v>73230725</v>
      </c>
      <c r="O224" s="13"/>
      <c r="P224" s="13">
        <f t="shared" si="4"/>
        <v>0</v>
      </c>
    </row>
    <row r="225" spans="1:16" x14ac:dyDescent="0.2">
      <c r="A225" s="8" t="s">
        <v>220</v>
      </c>
      <c r="B225" s="9">
        <v>13258700</v>
      </c>
      <c r="C225" s="9">
        <v>-4457586</v>
      </c>
      <c r="D225" s="9">
        <v>-4457586</v>
      </c>
      <c r="E225" s="9">
        <v>455000</v>
      </c>
      <c r="F225" s="9">
        <v>0</v>
      </c>
      <c r="G225" s="9">
        <v>100000</v>
      </c>
      <c r="H225" s="9">
        <v>100000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9356114</v>
      </c>
      <c r="O225" s="9"/>
      <c r="P225" s="9">
        <f t="shared" si="4"/>
        <v>0</v>
      </c>
    </row>
    <row r="226" spans="1:16" x14ac:dyDescent="0.2">
      <c r="A226" s="10" t="s">
        <v>221</v>
      </c>
      <c r="B226" s="11">
        <v>2767800</v>
      </c>
      <c r="C226" s="11">
        <v>-4778460</v>
      </c>
      <c r="D226" s="11">
        <v>-2767800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/>
      <c r="P226" s="11">
        <f t="shared" si="4"/>
        <v>-2010660</v>
      </c>
    </row>
    <row r="227" spans="1:16" x14ac:dyDescent="0.2">
      <c r="A227" s="12" t="s">
        <v>222</v>
      </c>
      <c r="B227" s="13">
        <v>19279000</v>
      </c>
      <c r="C227" s="13">
        <v>617721</v>
      </c>
      <c r="D227" s="13">
        <v>617721</v>
      </c>
      <c r="E227" s="13">
        <v>0</v>
      </c>
      <c r="F227" s="13">
        <v>0</v>
      </c>
      <c r="G227" s="13">
        <v>440000</v>
      </c>
      <c r="H227" s="13">
        <v>440000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20336721</v>
      </c>
      <c r="O227" s="13"/>
      <c r="P227" s="13">
        <f t="shared" si="4"/>
        <v>0</v>
      </c>
    </row>
    <row r="228" spans="1:16" x14ac:dyDescent="0.2">
      <c r="A228" s="8" t="s">
        <v>223</v>
      </c>
      <c r="B228" s="9">
        <v>19357300</v>
      </c>
      <c r="C228" s="9">
        <v>1317931</v>
      </c>
      <c r="D228" s="9">
        <v>1317931</v>
      </c>
      <c r="E228" s="9">
        <v>0</v>
      </c>
      <c r="F228" s="9">
        <v>0</v>
      </c>
      <c r="G228" s="9">
        <v>410000</v>
      </c>
      <c r="H228" s="9">
        <v>410000</v>
      </c>
      <c r="I228" s="9">
        <v>0</v>
      </c>
      <c r="J228" s="9">
        <v>0</v>
      </c>
      <c r="K228" s="9">
        <v>0</v>
      </c>
      <c r="L228" s="9">
        <v>297900</v>
      </c>
      <c r="M228" s="9">
        <v>0</v>
      </c>
      <c r="N228" s="9">
        <v>21383131</v>
      </c>
      <c r="O228" s="9"/>
      <c r="P228" s="9">
        <f t="shared" si="4"/>
        <v>0</v>
      </c>
    </row>
    <row r="229" spans="1:16" x14ac:dyDescent="0.2">
      <c r="A229" s="10" t="s">
        <v>224</v>
      </c>
      <c r="B229" s="11">
        <v>13040400</v>
      </c>
      <c r="C229" s="11">
        <v>682641</v>
      </c>
      <c r="D229" s="11">
        <v>682641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185400</v>
      </c>
      <c r="M229" s="11">
        <v>0</v>
      </c>
      <c r="N229" s="11">
        <v>13908441</v>
      </c>
      <c r="O229" s="11"/>
      <c r="P229" s="11">
        <f t="shared" si="4"/>
        <v>0</v>
      </c>
    </row>
    <row r="230" spans="1:16" x14ac:dyDescent="0.2">
      <c r="A230" s="12" t="s">
        <v>225</v>
      </c>
      <c r="B230" s="13">
        <v>13557400</v>
      </c>
      <c r="C230" s="13">
        <v>574571</v>
      </c>
      <c r="D230" s="13">
        <v>574571</v>
      </c>
      <c r="E230" s="13">
        <v>0</v>
      </c>
      <c r="F230" s="13">
        <v>0</v>
      </c>
      <c r="G230" s="13">
        <v>370000</v>
      </c>
      <c r="H230" s="13">
        <v>370000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14501971</v>
      </c>
      <c r="O230" s="13"/>
      <c r="P230" s="13">
        <f t="shared" si="4"/>
        <v>0</v>
      </c>
    </row>
    <row r="231" spans="1:16" x14ac:dyDescent="0.2">
      <c r="A231" s="8" t="s">
        <v>226</v>
      </c>
      <c r="B231" s="9">
        <v>38271800</v>
      </c>
      <c r="C231" s="9">
        <v>1509133</v>
      </c>
      <c r="D231" s="9">
        <v>1509133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303200</v>
      </c>
      <c r="M231" s="9">
        <v>0</v>
      </c>
      <c r="N231" s="9">
        <v>40084133</v>
      </c>
      <c r="O231" s="9"/>
      <c r="P231" s="9">
        <f t="shared" si="4"/>
        <v>0</v>
      </c>
    </row>
    <row r="232" spans="1:16" x14ac:dyDescent="0.2">
      <c r="A232" s="10" t="s">
        <v>227</v>
      </c>
      <c r="B232" s="11">
        <v>8052400</v>
      </c>
      <c r="C232" s="11">
        <v>261563</v>
      </c>
      <c r="D232" s="11">
        <v>261563</v>
      </c>
      <c r="E232" s="11">
        <v>277200</v>
      </c>
      <c r="F232" s="11">
        <v>0</v>
      </c>
      <c r="G232" s="11">
        <v>200000</v>
      </c>
      <c r="H232" s="11">
        <v>200000</v>
      </c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v>8791163</v>
      </c>
      <c r="O232" s="11"/>
      <c r="P232" s="11">
        <f t="shared" si="4"/>
        <v>0</v>
      </c>
    </row>
    <row r="233" spans="1:16" x14ac:dyDescent="0.2">
      <c r="A233" s="12" t="s">
        <v>228</v>
      </c>
      <c r="B233" s="13">
        <v>3191100</v>
      </c>
      <c r="C233" s="13">
        <v>90126</v>
      </c>
      <c r="D233" s="13">
        <v>90126</v>
      </c>
      <c r="E233" s="13">
        <v>554300</v>
      </c>
      <c r="F233" s="13">
        <v>0</v>
      </c>
      <c r="G233" s="13">
        <v>150000</v>
      </c>
      <c r="H233" s="13">
        <v>150000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3985526</v>
      </c>
      <c r="O233" s="13"/>
      <c r="P233" s="13">
        <f t="shared" si="4"/>
        <v>0</v>
      </c>
    </row>
    <row r="234" spans="1:16" x14ac:dyDescent="0.2">
      <c r="A234" s="8" t="s">
        <v>229</v>
      </c>
      <c r="B234" s="9">
        <v>7030300</v>
      </c>
      <c r="C234" s="9">
        <v>-3136522</v>
      </c>
      <c r="D234" s="9">
        <v>-3136522</v>
      </c>
      <c r="E234" s="9">
        <v>332600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4226378</v>
      </c>
      <c r="O234" s="9"/>
      <c r="P234" s="9">
        <f t="shared" si="4"/>
        <v>0</v>
      </c>
    </row>
    <row r="235" spans="1:16" x14ac:dyDescent="0.2">
      <c r="A235" s="10" t="s">
        <v>230</v>
      </c>
      <c r="B235" s="11">
        <v>30388300</v>
      </c>
      <c r="C235" s="11">
        <v>971326</v>
      </c>
      <c r="D235" s="11">
        <v>971326</v>
      </c>
      <c r="E235" s="11">
        <v>0</v>
      </c>
      <c r="F235" s="11">
        <v>0</v>
      </c>
      <c r="G235" s="11">
        <v>1485000</v>
      </c>
      <c r="H235" s="11">
        <v>1485000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32844626</v>
      </c>
      <c r="O235" s="11"/>
      <c r="P235" s="11">
        <f t="shared" si="4"/>
        <v>0</v>
      </c>
    </row>
    <row r="236" spans="1:16" x14ac:dyDescent="0.2">
      <c r="A236" s="12" t="s">
        <v>231</v>
      </c>
      <c r="B236" s="13">
        <v>8869200</v>
      </c>
      <c r="C236" s="13">
        <v>138776</v>
      </c>
      <c r="D236" s="13">
        <v>138776</v>
      </c>
      <c r="E236" s="13">
        <v>554300</v>
      </c>
      <c r="F236" s="13">
        <v>0</v>
      </c>
      <c r="G236" s="13">
        <v>100000</v>
      </c>
      <c r="H236" s="13">
        <v>100000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9662276</v>
      </c>
      <c r="O236" s="13"/>
      <c r="P236" s="13">
        <f t="shared" si="4"/>
        <v>0</v>
      </c>
    </row>
    <row r="237" spans="1:16" x14ac:dyDescent="0.2">
      <c r="A237" s="8" t="s">
        <v>232</v>
      </c>
      <c r="B237" s="9">
        <v>3649500</v>
      </c>
      <c r="C237" s="9">
        <v>-19722</v>
      </c>
      <c r="D237" s="9">
        <v>-19722</v>
      </c>
      <c r="E237" s="9">
        <v>554300</v>
      </c>
      <c r="F237" s="9">
        <v>0</v>
      </c>
      <c r="G237" s="9">
        <v>265000</v>
      </c>
      <c r="H237" s="9">
        <v>265000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4449078</v>
      </c>
      <c r="O237" s="9"/>
      <c r="P237" s="9">
        <f t="shared" si="4"/>
        <v>0</v>
      </c>
    </row>
    <row r="238" spans="1:16" x14ac:dyDescent="0.2">
      <c r="A238" s="10" t="s">
        <v>233</v>
      </c>
      <c r="B238" s="11">
        <v>5219000</v>
      </c>
      <c r="C238" s="11">
        <v>-29575</v>
      </c>
      <c r="D238" s="11">
        <v>-29575</v>
      </c>
      <c r="E238" s="11">
        <v>554300</v>
      </c>
      <c r="F238" s="11">
        <v>0</v>
      </c>
      <c r="G238" s="11">
        <v>200000</v>
      </c>
      <c r="H238" s="11">
        <v>200000</v>
      </c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5943725</v>
      </c>
      <c r="O238" s="11"/>
      <c r="P238" s="11">
        <f t="shared" si="4"/>
        <v>0</v>
      </c>
    </row>
    <row r="239" spans="1:16" x14ac:dyDescent="0.2">
      <c r="A239" s="12" t="s">
        <v>234</v>
      </c>
      <c r="B239" s="13">
        <v>12962400</v>
      </c>
      <c r="C239" s="13">
        <v>-3917072</v>
      </c>
      <c r="D239" s="13">
        <v>-3917072</v>
      </c>
      <c r="E239" s="13">
        <v>572400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9617728</v>
      </c>
      <c r="O239" s="13"/>
      <c r="P239" s="13">
        <f t="shared" si="4"/>
        <v>0</v>
      </c>
    </row>
    <row r="240" spans="1:16" x14ac:dyDescent="0.2">
      <c r="A240" s="8" t="s">
        <v>235</v>
      </c>
      <c r="B240" s="9">
        <v>9413800</v>
      </c>
      <c r="C240" s="9">
        <v>-2791643</v>
      </c>
      <c r="D240" s="9">
        <v>-2791643</v>
      </c>
      <c r="E240" s="9">
        <v>554300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7176457</v>
      </c>
      <c r="O240" s="9"/>
      <c r="P240" s="9">
        <f t="shared" si="4"/>
        <v>0</v>
      </c>
    </row>
    <row r="241" spans="1:16" x14ac:dyDescent="0.2">
      <c r="A241" s="10" t="s">
        <v>236</v>
      </c>
      <c r="B241" s="11">
        <v>5181000</v>
      </c>
      <c r="C241" s="11">
        <v>-808479</v>
      </c>
      <c r="D241" s="11">
        <v>-808479</v>
      </c>
      <c r="E241" s="11">
        <v>554300</v>
      </c>
      <c r="F241" s="11">
        <v>0</v>
      </c>
      <c r="G241" s="11">
        <v>130000</v>
      </c>
      <c r="H241" s="11">
        <v>130000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5056821</v>
      </c>
      <c r="O241" s="11"/>
      <c r="P241" s="11">
        <f t="shared" si="4"/>
        <v>0</v>
      </c>
    </row>
    <row r="242" spans="1:16" x14ac:dyDescent="0.2">
      <c r="A242" s="12" t="s">
        <v>237</v>
      </c>
      <c r="B242" s="13">
        <v>6563200</v>
      </c>
      <c r="C242" s="13">
        <v>226122</v>
      </c>
      <c r="D242" s="13">
        <v>226122</v>
      </c>
      <c r="E242" s="13">
        <v>277200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7066522</v>
      </c>
      <c r="O242" s="13"/>
      <c r="P242" s="13">
        <f t="shared" si="4"/>
        <v>0</v>
      </c>
    </row>
    <row r="243" spans="1:16" x14ac:dyDescent="0.2">
      <c r="A243" s="8" t="s">
        <v>238</v>
      </c>
      <c r="B243" s="9">
        <v>17707400</v>
      </c>
      <c r="C243" s="9">
        <v>-299595</v>
      </c>
      <c r="D243" s="9">
        <v>-299595</v>
      </c>
      <c r="E243" s="9">
        <v>0</v>
      </c>
      <c r="F243" s="9">
        <v>0</v>
      </c>
      <c r="G243" s="9">
        <v>725000</v>
      </c>
      <c r="H243" s="9">
        <v>725000</v>
      </c>
      <c r="I243" s="9">
        <v>0</v>
      </c>
      <c r="J243" s="9">
        <v>0</v>
      </c>
      <c r="K243" s="9">
        <v>0</v>
      </c>
      <c r="L243" s="9">
        <v>84500</v>
      </c>
      <c r="M243" s="9">
        <v>0</v>
      </c>
      <c r="N243" s="9">
        <v>18217305</v>
      </c>
      <c r="O243" s="9"/>
      <c r="P243" s="9">
        <f t="shared" si="4"/>
        <v>0</v>
      </c>
    </row>
    <row r="244" spans="1:16" x14ac:dyDescent="0.2">
      <c r="A244" s="10" t="s">
        <v>239</v>
      </c>
      <c r="B244" s="11">
        <v>5653900</v>
      </c>
      <c r="C244" s="11">
        <v>-8108318</v>
      </c>
      <c r="D244" s="11">
        <v>-5653900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/>
      <c r="P244" s="11">
        <f t="shared" si="4"/>
        <v>-2454418</v>
      </c>
    </row>
    <row r="245" spans="1:16" x14ac:dyDescent="0.2">
      <c r="A245" s="12" t="s">
        <v>240</v>
      </c>
      <c r="B245" s="13">
        <v>6641800</v>
      </c>
      <c r="C245" s="13">
        <v>-3930635</v>
      </c>
      <c r="D245" s="13">
        <v>-3930635</v>
      </c>
      <c r="E245" s="13">
        <v>554300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3265465</v>
      </c>
      <c r="O245" s="13"/>
      <c r="P245" s="13">
        <f t="shared" si="4"/>
        <v>0</v>
      </c>
    </row>
    <row r="246" spans="1:16" x14ac:dyDescent="0.2">
      <c r="A246" s="8" t="s">
        <v>241</v>
      </c>
      <c r="B246" s="9">
        <v>13767900</v>
      </c>
      <c r="C246" s="9">
        <v>-5334127</v>
      </c>
      <c r="D246" s="9">
        <v>-5334127</v>
      </c>
      <c r="E246" s="9">
        <v>702600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9136373</v>
      </c>
      <c r="O246" s="9"/>
      <c r="P246" s="9">
        <f t="shared" si="4"/>
        <v>0</v>
      </c>
    </row>
    <row r="247" spans="1:16" x14ac:dyDescent="0.2">
      <c r="A247" s="10" t="s">
        <v>242</v>
      </c>
      <c r="B247" s="11">
        <v>15853400</v>
      </c>
      <c r="C247" s="11">
        <v>-9918675</v>
      </c>
      <c r="D247" s="11">
        <v>-9918675</v>
      </c>
      <c r="E247" s="11">
        <v>269500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6204225</v>
      </c>
      <c r="O247" s="11"/>
      <c r="P247" s="11">
        <f t="shared" si="4"/>
        <v>0</v>
      </c>
    </row>
    <row r="248" spans="1:16" x14ac:dyDescent="0.2">
      <c r="A248" s="12" t="s">
        <v>243</v>
      </c>
      <c r="B248" s="13">
        <v>10348400</v>
      </c>
      <c r="C248" s="13">
        <v>350614</v>
      </c>
      <c r="D248" s="13">
        <v>350614</v>
      </c>
      <c r="E248" s="13">
        <v>554300</v>
      </c>
      <c r="F248" s="13">
        <v>0</v>
      </c>
      <c r="G248" s="13">
        <v>220000</v>
      </c>
      <c r="H248" s="13">
        <v>220000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11473314</v>
      </c>
      <c r="O248" s="13"/>
      <c r="P248" s="13">
        <f t="shared" si="4"/>
        <v>0</v>
      </c>
    </row>
    <row r="249" spans="1:16" x14ac:dyDescent="0.2">
      <c r="A249" s="8" t="s">
        <v>244</v>
      </c>
      <c r="B249" s="9">
        <v>11163300</v>
      </c>
      <c r="C249" s="9">
        <v>97548</v>
      </c>
      <c r="D249" s="9">
        <v>97548</v>
      </c>
      <c r="E249" s="9">
        <v>554300</v>
      </c>
      <c r="F249" s="9">
        <v>0</v>
      </c>
      <c r="G249" s="9">
        <v>260000</v>
      </c>
      <c r="H249" s="9">
        <v>260000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12075148</v>
      </c>
      <c r="O249" s="9"/>
      <c r="P249" s="9">
        <f t="shared" si="4"/>
        <v>0</v>
      </c>
    </row>
    <row r="250" spans="1:16" x14ac:dyDescent="0.2">
      <c r="A250" s="10" t="s">
        <v>245</v>
      </c>
      <c r="B250" s="11">
        <v>10108600</v>
      </c>
      <c r="C250" s="11">
        <v>348791</v>
      </c>
      <c r="D250" s="11">
        <v>348791</v>
      </c>
      <c r="E250" s="11">
        <v>277200</v>
      </c>
      <c r="F250" s="11">
        <v>0</v>
      </c>
      <c r="G250" s="11">
        <v>140000</v>
      </c>
      <c r="H250" s="11">
        <v>140000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10874591</v>
      </c>
      <c r="O250" s="11"/>
      <c r="P250" s="11">
        <f t="shared" si="4"/>
        <v>0</v>
      </c>
    </row>
    <row r="251" spans="1:16" x14ac:dyDescent="0.2">
      <c r="A251" s="12" t="s">
        <v>246</v>
      </c>
      <c r="B251" s="13">
        <v>9984000</v>
      </c>
      <c r="C251" s="13">
        <v>-866219</v>
      </c>
      <c r="D251" s="13">
        <v>-866219</v>
      </c>
      <c r="E251" s="13">
        <v>388100</v>
      </c>
      <c r="F251" s="13">
        <v>0</v>
      </c>
      <c r="G251" s="13">
        <v>120000</v>
      </c>
      <c r="H251" s="13">
        <v>120000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9625881</v>
      </c>
      <c r="O251" s="13"/>
      <c r="P251" s="13">
        <f t="shared" si="4"/>
        <v>0</v>
      </c>
    </row>
    <row r="252" spans="1:16" x14ac:dyDescent="0.2">
      <c r="A252" s="8" t="s">
        <v>247</v>
      </c>
      <c r="B252" s="9">
        <v>30786300</v>
      </c>
      <c r="C252" s="9">
        <v>640872</v>
      </c>
      <c r="D252" s="9">
        <v>640872</v>
      </c>
      <c r="E252" s="9">
        <v>0</v>
      </c>
      <c r="F252" s="9">
        <v>0</v>
      </c>
      <c r="G252" s="9">
        <v>1180000</v>
      </c>
      <c r="H252" s="9">
        <v>1180000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32607172</v>
      </c>
      <c r="O252" s="9"/>
      <c r="P252" s="9">
        <f t="shared" si="4"/>
        <v>0</v>
      </c>
    </row>
    <row r="253" spans="1:16" x14ac:dyDescent="0.2">
      <c r="A253" s="10" t="s">
        <v>248</v>
      </c>
      <c r="B253" s="11">
        <v>9199600</v>
      </c>
      <c r="C253" s="11">
        <v>368659</v>
      </c>
      <c r="D253" s="11">
        <v>368659</v>
      </c>
      <c r="E253" s="11">
        <v>277200</v>
      </c>
      <c r="F253" s="11">
        <v>0</v>
      </c>
      <c r="G253" s="11">
        <v>150000</v>
      </c>
      <c r="H253" s="11">
        <v>150000</v>
      </c>
      <c r="I253" s="11">
        <v>0</v>
      </c>
      <c r="J253" s="11">
        <v>0</v>
      </c>
      <c r="K253" s="11">
        <v>0</v>
      </c>
      <c r="L253" s="11">
        <v>22200</v>
      </c>
      <c r="M253" s="11">
        <v>0</v>
      </c>
      <c r="N253" s="11">
        <v>10017659</v>
      </c>
      <c r="O253" s="11"/>
      <c r="P253" s="11">
        <f t="shared" si="4"/>
        <v>0</v>
      </c>
    </row>
    <row r="254" spans="1:16" x14ac:dyDescent="0.2">
      <c r="A254" s="12" t="s">
        <v>249</v>
      </c>
      <c r="B254" s="13">
        <v>14303500</v>
      </c>
      <c r="C254" s="13">
        <v>-4270659</v>
      </c>
      <c r="D254" s="13">
        <v>-4270659</v>
      </c>
      <c r="E254" s="13">
        <v>538200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10571041</v>
      </c>
      <c r="O254" s="13"/>
      <c r="P254" s="13">
        <f t="shared" si="4"/>
        <v>0</v>
      </c>
    </row>
    <row r="255" spans="1:16" x14ac:dyDescent="0.2">
      <c r="A255" s="8" t="s">
        <v>250</v>
      </c>
      <c r="B255" s="9">
        <v>16714900</v>
      </c>
      <c r="C255" s="9">
        <v>307761</v>
      </c>
      <c r="D255" s="9">
        <v>307761</v>
      </c>
      <c r="E255" s="9">
        <v>777300</v>
      </c>
      <c r="F255" s="9">
        <v>0</v>
      </c>
      <c r="G255" s="9">
        <v>180000</v>
      </c>
      <c r="H255" s="9">
        <v>180000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9">
        <v>17979961</v>
      </c>
      <c r="O255" s="9"/>
      <c r="P255" s="9">
        <f t="shared" si="4"/>
        <v>0</v>
      </c>
    </row>
    <row r="256" spans="1:16" x14ac:dyDescent="0.2">
      <c r="A256" s="10" t="s">
        <v>251</v>
      </c>
      <c r="B256" s="11">
        <v>8848900</v>
      </c>
      <c r="C256" s="11">
        <v>145941</v>
      </c>
      <c r="D256" s="11">
        <v>145941</v>
      </c>
      <c r="E256" s="11">
        <v>554300</v>
      </c>
      <c r="F256" s="11">
        <v>0</v>
      </c>
      <c r="G256" s="11">
        <v>220000</v>
      </c>
      <c r="H256" s="11">
        <v>220000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9769141</v>
      </c>
      <c r="O256" s="11"/>
      <c r="P256" s="11">
        <f t="shared" si="4"/>
        <v>0</v>
      </c>
    </row>
    <row r="257" spans="1:16" x14ac:dyDescent="0.2">
      <c r="A257" s="12" t="s">
        <v>252</v>
      </c>
      <c r="B257" s="13">
        <v>15670300</v>
      </c>
      <c r="C257" s="13">
        <v>722953</v>
      </c>
      <c r="D257" s="13">
        <v>722953</v>
      </c>
      <c r="E257" s="13">
        <v>155100</v>
      </c>
      <c r="F257" s="13">
        <v>0</v>
      </c>
      <c r="G257" s="13">
        <v>60000</v>
      </c>
      <c r="H257" s="13">
        <v>60000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16608353</v>
      </c>
      <c r="O257" s="13"/>
      <c r="P257" s="13">
        <f t="shared" si="4"/>
        <v>0</v>
      </c>
    </row>
    <row r="258" spans="1:16" x14ac:dyDescent="0.2">
      <c r="A258" s="8" t="s">
        <v>253</v>
      </c>
      <c r="B258" s="9">
        <v>4481800</v>
      </c>
      <c r="C258" s="9">
        <v>-232531</v>
      </c>
      <c r="D258" s="9">
        <v>-232531</v>
      </c>
      <c r="E258" s="9">
        <v>554300</v>
      </c>
      <c r="F258" s="9">
        <v>0</v>
      </c>
      <c r="G258" s="9">
        <v>10000</v>
      </c>
      <c r="H258" s="9">
        <v>10000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4813569</v>
      </c>
      <c r="O258" s="9"/>
      <c r="P258" s="9">
        <f t="shared" si="4"/>
        <v>0</v>
      </c>
    </row>
    <row r="259" spans="1:16" x14ac:dyDescent="0.2">
      <c r="A259" s="10" t="s">
        <v>254</v>
      </c>
      <c r="B259" s="11">
        <v>18732600</v>
      </c>
      <c r="C259" s="11">
        <v>135288</v>
      </c>
      <c r="D259" s="11">
        <v>135288</v>
      </c>
      <c r="E259" s="11">
        <v>599300</v>
      </c>
      <c r="F259" s="11">
        <v>0</v>
      </c>
      <c r="G259" s="11">
        <v>70000</v>
      </c>
      <c r="H259" s="11">
        <v>70000</v>
      </c>
      <c r="I259" s="11">
        <v>0</v>
      </c>
      <c r="J259" s="11">
        <v>0</v>
      </c>
      <c r="K259" s="11">
        <v>0</v>
      </c>
      <c r="L259" s="11">
        <v>0</v>
      </c>
      <c r="M259" s="11">
        <v>0</v>
      </c>
      <c r="N259" s="11">
        <v>19537188</v>
      </c>
      <c r="O259" s="11"/>
      <c r="P259" s="11">
        <f t="shared" si="4"/>
        <v>0</v>
      </c>
    </row>
    <row r="260" spans="1:16" x14ac:dyDescent="0.2">
      <c r="A260" s="12" t="s">
        <v>255</v>
      </c>
      <c r="B260" s="13">
        <v>21125900</v>
      </c>
      <c r="C260" s="13">
        <v>696348</v>
      </c>
      <c r="D260" s="13">
        <v>696348</v>
      </c>
      <c r="E260" s="13">
        <v>539500</v>
      </c>
      <c r="F260" s="13">
        <v>0</v>
      </c>
      <c r="G260" s="13">
        <v>60000</v>
      </c>
      <c r="H260" s="13">
        <v>60000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22421748</v>
      </c>
      <c r="O260" s="13"/>
      <c r="P260" s="13">
        <f t="shared" si="4"/>
        <v>0</v>
      </c>
    </row>
    <row r="261" spans="1:16" x14ac:dyDescent="0.2">
      <c r="A261" s="8" t="s">
        <v>256</v>
      </c>
      <c r="B261" s="9">
        <v>57401700</v>
      </c>
      <c r="C261" s="9">
        <v>2590962</v>
      </c>
      <c r="D261" s="9">
        <v>2590962</v>
      </c>
      <c r="E261" s="9">
        <v>0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59992662</v>
      </c>
      <c r="O261" s="9"/>
      <c r="P261" s="9">
        <f t="shared" ref="P261:P324" si="5">C261-D261</f>
        <v>0</v>
      </c>
    </row>
    <row r="262" spans="1:16" x14ac:dyDescent="0.2">
      <c r="A262" s="10" t="s">
        <v>257</v>
      </c>
      <c r="B262" s="11">
        <v>96715200</v>
      </c>
      <c r="C262" s="11">
        <v>2041084</v>
      </c>
      <c r="D262" s="11">
        <v>2041084</v>
      </c>
      <c r="E262" s="11">
        <v>0</v>
      </c>
      <c r="F262" s="11">
        <v>0</v>
      </c>
      <c r="G262" s="11">
        <v>215000</v>
      </c>
      <c r="H262" s="11">
        <v>215000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1">
        <v>98971284</v>
      </c>
      <c r="O262" s="11"/>
      <c r="P262" s="11">
        <f t="shared" si="5"/>
        <v>0</v>
      </c>
    </row>
    <row r="263" spans="1:16" x14ac:dyDescent="0.2">
      <c r="A263" s="12" t="s">
        <v>258</v>
      </c>
      <c r="B263" s="13">
        <v>55902400</v>
      </c>
      <c r="C263" s="13">
        <v>-966442</v>
      </c>
      <c r="D263" s="13">
        <v>-966442</v>
      </c>
      <c r="E263" s="13">
        <v>0</v>
      </c>
      <c r="F263" s="13">
        <v>0</v>
      </c>
      <c r="G263" s="13">
        <v>140000</v>
      </c>
      <c r="H263" s="13">
        <v>140000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55075958</v>
      </c>
      <c r="O263" s="13"/>
      <c r="P263" s="13">
        <f t="shared" si="5"/>
        <v>0</v>
      </c>
    </row>
    <row r="264" spans="1:16" x14ac:dyDescent="0.2">
      <c r="A264" s="8" t="s">
        <v>259</v>
      </c>
      <c r="B264" s="9">
        <v>10105800</v>
      </c>
      <c r="C264" s="9">
        <v>-39206</v>
      </c>
      <c r="D264" s="9">
        <v>-39206</v>
      </c>
      <c r="E264" s="9">
        <v>474000</v>
      </c>
      <c r="F264" s="9">
        <v>0</v>
      </c>
      <c r="G264" s="9">
        <v>173400</v>
      </c>
      <c r="H264" s="9">
        <v>173400</v>
      </c>
      <c r="I264" s="9">
        <v>0</v>
      </c>
      <c r="J264" s="9">
        <v>0</v>
      </c>
      <c r="K264" s="9">
        <v>0</v>
      </c>
      <c r="L264" s="9">
        <v>0</v>
      </c>
      <c r="M264" s="9">
        <v>0</v>
      </c>
      <c r="N264" s="9">
        <v>10713994</v>
      </c>
      <c r="O264" s="9"/>
      <c r="P264" s="9">
        <f t="shared" si="5"/>
        <v>0</v>
      </c>
    </row>
    <row r="265" spans="1:16" x14ac:dyDescent="0.2">
      <c r="A265" s="10" t="s">
        <v>260</v>
      </c>
      <c r="B265" s="11">
        <v>8303600</v>
      </c>
      <c r="C265" s="11">
        <v>135276</v>
      </c>
      <c r="D265" s="11">
        <v>135276</v>
      </c>
      <c r="E265" s="11">
        <v>277200</v>
      </c>
      <c r="F265" s="11">
        <v>0</v>
      </c>
      <c r="G265" s="11">
        <v>223700</v>
      </c>
      <c r="H265" s="11">
        <v>223700</v>
      </c>
      <c r="I265" s="11">
        <v>0</v>
      </c>
      <c r="J265" s="11">
        <v>0</v>
      </c>
      <c r="K265" s="11">
        <v>0</v>
      </c>
      <c r="L265" s="11">
        <v>0</v>
      </c>
      <c r="M265" s="11">
        <v>0</v>
      </c>
      <c r="N265" s="11">
        <v>8939776</v>
      </c>
      <c r="O265" s="11"/>
      <c r="P265" s="11">
        <f t="shared" si="5"/>
        <v>0</v>
      </c>
    </row>
    <row r="266" spans="1:16" x14ac:dyDescent="0.2">
      <c r="A266" s="12" t="s">
        <v>261</v>
      </c>
      <c r="B266" s="13">
        <v>21036100</v>
      </c>
      <c r="C266" s="13">
        <v>271720</v>
      </c>
      <c r="D266" s="13">
        <v>271720</v>
      </c>
      <c r="E266" s="13">
        <v>0</v>
      </c>
      <c r="F266" s="13">
        <v>0</v>
      </c>
      <c r="G266" s="13">
        <v>352200</v>
      </c>
      <c r="H266" s="13">
        <v>352200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21660020</v>
      </c>
      <c r="O266" s="13"/>
      <c r="P266" s="13">
        <f t="shared" si="5"/>
        <v>0</v>
      </c>
    </row>
    <row r="267" spans="1:16" x14ac:dyDescent="0.2">
      <c r="A267" s="8" t="s">
        <v>262</v>
      </c>
      <c r="B267" s="9">
        <v>19393700</v>
      </c>
      <c r="C267" s="9">
        <v>526617</v>
      </c>
      <c r="D267" s="9">
        <v>526617</v>
      </c>
      <c r="E267" s="9">
        <v>0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9">
        <v>323900</v>
      </c>
      <c r="M267" s="9">
        <v>0</v>
      </c>
      <c r="N267" s="9">
        <v>20244217</v>
      </c>
      <c r="O267" s="9"/>
      <c r="P267" s="9">
        <f t="shared" si="5"/>
        <v>0</v>
      </c>
    </row>
    <row r="268" spans="1:16" x14ac:dyDescent="0.2">
      <c r="A268" s="10" t="s">
        <v>263</v>
      </c>
      <c r="B268" s="11">
        <v>13042600</v>
      </c>
      <c r="C268" s="11">
        <v>562138</v>
      </c>
      <c r="D268" s="11">
        <v>562138</v>
      </c>
      <c r="E268" s="11">
        <v>0</v>
      </c>
      <c r="F268" s="11">
        <v>0</v>
      </c>
      <c r="G268" s="11">
        <v>65000</v>
      </c>
      <c r="H268" s="11">
        <v>65000</v>
      </c>
      <c r="I268" s="11">
        <v>0</v>
      </c>
      <c r="J268" s="11">
        <v>0</v>
      </c>
      <c r="K268" s="11">
        <v>0</v>
      </c>
      <c r="L268" s="11">
        <v>0</v>
      </c>
      <c r="M268" s="11">
        <v>0</v>
      </c>
      <c r="N268" s="11">
        <v>13669738</v>
      </c>
      <c r="O268" s="11"/>
      <c r="P268" s="11">
        <f t="shared" si="5"/>
        <v>0</v>
      </c>
    </row>
    <row r="269" spans="1:16" x14ac:dyDescent="0.2">
      <c r="A269" s="12" t="s">
        <v>264</v>
      </c>
      <c r="B269" s="13">
        <v>22329600</v>
      </c>
      <c r="C269" s="13">
        <v>687447</v>
      </c>
      <c r="D269" s="13">
        <v>687447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23017047</v>
      </c>
      <c r="O269" s="13"/>
      <c r="P269" s="13">
        <f t="shared" si="5"/>
        <v>0</v>
      </c>
    </row>
    <row r="270" spans="1:16" x14ac:dyDescent="0.2">
      <c r="A270" s="8" t="s">
        <v>265</v>
      </c>
      <c r="B270" s="9">
        <v>27412200</v>
      </c>
      <c r="C270" s="9">
        <v>-191817</v>
      </c>
      <c r="D270" s="9">
        <v>-191817</v>
      </c>
      <c r="E270" s="9">
        <v>0</v>
      </c>
      <c r="F270" s="9">
        <v>0</v>
      </c>
      <c r="G270" s="9">
        <v>15000</v>
      </c>
      <c r="H270" s="9">
        <v>15000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27235383</v>
      </c>
      <c r="O270" s="9"/>
      <c r="P270" s="9">
        <f t="shared" si="5"/>
        <v>0</v>
      </c>
    </row>
    <row r="271" spans="1:16" x14ac:dyDescent="0.2">
      <c r="A271" s="10" t="s">
        <v>266</v>
      </c>
      <c r="B271" s="11">
        <v>7094700</v>
      </c>
      <c r="C271" s="11">
        <v>180011</v>
      </c>
      <c r="D271" s="11">
        <v>180011</v>
      </c>
      <c r="E271" s="11">
        <v>277200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7551911</v>
      </c>
      <c r="O271" s="11"/>
      <c r="P271" s="11">
        <f t="shared" si="5"/>
        <v>0</v>
      </c>
    </row>
    <row r="272" spans="1:16" x14ac:dyDescent="0.2">
      <c r="A272" s="12" t="s">
        <v>267</v>
      </c>
      <c r="B272" s="13">
        <v>6460500</v>
      </c>
      <c r="C272" s="13">
        <v>-2819057</v>
      </c>
      <c r="D272" s="13">
        <v>-2819057</v>
      </c>
      <c r="E272" s="13">
        <v>554300</v>
      </c>
      <c r="F272" s="13">
        <v>0</v>
      </c>
      <c r="G272" s="13">
        <v>3000</v>
      </c>
      <c r="H272" s="13">
        <v>3000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4198743</v>
      </c>
      <c r="O272" s="13"/>
      <c r="P272" s="13">
        <f t="shared" si="5"/>
        <v>0</v>
      </c>
    </row>
    <row r="273" spans="1:16" x14ac:dyDescent="0.2">
      <c r="A273" s="8" t="s">
        <v>268</v>
      </c>
      <c r="B273" s="9">
        <v>13155200</v>
      </c>
      <c r="C273" s="9">
        <v>419927</v>
      </c>
      <c r="D273" s="9">
        <v>419927</v>
      </c>
      <c r="E273" s="9">
        <v>371900</v>
      </c>
      <c r="F273" s="9">
        <v>0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13947027</v>
      </c>
      <c r="O273" s="9"/>
      <c r="P273" s="9">
        <f t="shared" si="5"/>
        <v>0</v>
      </c>
    </row>
    <row r="274" spans="1:16" x14ac:dyDescent="0.2">
      <c r="A274" s="10" t="s">
        <v>269</v>
      </c>
      <c r="B274" s="11">
        <v>4244300</v>
      </c>
      <c r="C274" s="11">
        <v>159702</v>
      </c>
      <c r="D274" s="11">
        <v>159702</v>
      </c>
      <c r="E274" s="11">
        <v>554300</v>
      </c>
      <c r="F274" s="11">
        <v>0</v>
      </c>
      <c r="G274" s="11">
        <v>52300</v>
      </c>
      <c r="H274" s="11">
        <v>52300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5010602</v>
      </c>
      <c r="O274" s="11"/>
      <c r="P274" s="11">
        <f t="shared" si="5"/>
        <v>0</v>
      </c>
    </row>
    <row r="275" spans="1:16" x14ac:dyDescent="0.2">
      <c r="A275" s="12" t="s">
        <v>270</v>
      </c>
      <c r="B275" s="13">
        <v>19317100</v>
      </c>
      <c r="C275" s="13">
        <v>887565</v>
      </c>
      <c r="D275" s="13">
        <v>887565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20204665</v>
      </c>
      <c r="O275" s="13"/>
      <c r="P275" s="13">
        <f t="shared" si="5"/>
        <v>0</v>
      </c>
    </row>
    <row r="276" spans="1:16" x14ac:dyDescent="0.2">
      <c r="A276" s="8" t="s">
        <v>271</v>
      </c>
      <c r="B276" s="9">
        <v>11964400</v>
      </c>
      <c r="C276" s="9">
        <v>197149</v>
      </c>
      <c r="D276" s="9">
        <v>197149</v>
      </c>
      <c r="E276" s="9">
        <v>0</v>
      </c>
      <c r="F276" s="9">
        <v>0</v>
      </c>
      <c r="G276" s="9">
        <v>25000</v>
      </c>
      <c r="H276" s="9">
        <v>25000</v>
      </c>
      <c r="I276" s="9">
        <v>0</v>
      </c>
      <c r="J276" s="9">
        <v>0</v>
      </c>
      <c r="K276" s="9">
        <v>0</v>
      </c>
      <c r="L276" s="9">
        <v>307800</v>
      </c>
      <c r="M276" s="9">
        <v>0</v>
      </c>
      <c r="N276" s="9">
        <v>12494349</v>
      </c>
      <c r="O276" s="9"/>
      <c r="P276" s="9">
        <f t="shared" si="5"/>
        <v>0</v>
      </c>
    </row>
    <row r="277" spans="1:16" x14ac:dyDescent="0.2">
      <c r="A277" s="10" t="s">
        <v>272</v>
      </c>
      <c r="B277" s="11">
        <v>24319700</v>
      </c>
      <c r="C277" s="11">
        <v>440029</v>
      </c>
      <c r="D277" s="11">
        <v>440029</v>
      </c>
      <c r="E277" s="11">
        <v>0</v>
      </c>
      <c r="F277" s="11">
        <v>0</v>
      </c>
      <c r="G277" s="11">
        <v>40000</v>
      </c>
      <c r="H277" s="11">
        <v>40000</v>
      </c>
      <c r="I277" s="11">
        <v>0</v>
      </c>
      <c r="J277" s="11">
        <v>0</v>
      </c>
      <c r="K277" s="11">
        <v>0</v>
      </c>
      <c r="L277" s="11">
        <v>387200</v>
      </c>
      <c r="M277" s="11">
        <v>0</v>
      </c>
      <c r="N277" s="11">
        <v>25186929</v>
      </c>
      <c r="O277" s="11"/>
      <c r="P277" s="11">
        <f t="shared" si="5"/>
        <v>0</v>
      </c>
    </row>
    <row r="278" spans="1:16" x14ac:dyDescent="0.2">
      <c r="A278" s="12" t="s">
        <v>273</v>
      </c>
      <c r="B278" s="13">
        <v>19846000</v>
      </c>
      <c r="C278" s="13">
        <v>-128874</v>
      </c>
      <c r="D278" s="13">
        <v>-128874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456900</v>
      </c>
      <c r="M278" s="13">
        <v>0</v>
      </c>
      <c r="N278" s="13">
        <v>20174026</v>
      </c>
      <c r="O278" s="13"/>
      <c r="P278" s="13">
        <f t="shared" si="5"/>
        <v>0</v>
      </c>
    </row>
    <row r="279" spans="1:16" x14ac:dyDescent="0.2">
      <c r="A279" s="8" t="s">
        <v>274</v>
      </c>
      <c r="B279" s="9">
        <v>22537100</v>
      </c>
      <c r="C279" s="9">
        <v>536662</v>
      </c>
      <c r="D279" s="9">
        <v>536662</v>
      </c>
      <c r="E279" s="9">
        <v>0</v>
      </c>
      <c r="F279" s="9">
        <v>0</v>
      </c>
      <c r="G279" s="9">
        <v>371100</v>
      </c>
      <c r="H279" s="9">
        <v>371100</v>
      </c>
      <c r="I279" s="9">
        <v>0</v>
      </c>
      <c r="J279" s="9">
        <v>0</v>
      </c>
      <c r="K279" s="9">
        <v>0</v>
      </c>
      <c r="L279" s="9">
        <v>0</v>
      </c>
      <c r="M279" s="9">
        <v>0</v>
      </c>
      <c r="N279" s="9">
        <v>23444862</v>
      </c>
      <c r="O279" s="9"/>
      <c r="P279" s="9">
        <f t="shared" si="5"/>
        <v>0</v>
      </c>
    </row>
    <row r="280" spans="1:16" x14ac:dyDescent="0.2">
      <c r="A280" s="10" t="s">
        <v>275</v>
      </c>
      <c r="B280" s="11">
        <v>15064600</v>
      </c>
      <c r="C280" s="11">
        <v>214115</v>
      </c>
      <c r="D280" s="11">
        <v>214115</v>
      </c>
      <c r="E280" s="11">
        <v>335600</v>
      </c>
      <c r="F280" s="11">
        <v>0</v>
      </c>
      <c r="G280" s="11">
        <v>120000</v>
      </c>
      <c r="H280" s="11">
        <v>120000</v>
      </c>
      <c r="I280" s="11">
        <v>0</v>
      </c>
      <c r="J280" s="11">
        <v>0</v>
      </c>
      <c r="K280" s="11">
        <v>0</v>
      </c>
      <c r="L280" s="11">
        <v>0</v>
      </c>
      <c r="M280" s="11">
        <v>0</v>
      </c>
      <c r="N280" s="11">
        <v>15734315</v>
      </c>
      <c r="O280" s="11"/>
      <c r="P280" s="11">
        <f t="shared" si="5"/>
        <v>0</v>
      </c>
    </row>
    <row r="281" spans="1:16" x14ac:dyDescent="0.2">
      <c r="A281" s="12" t="s">
        <v>276</v>
      </c>
      <c r="B281" s="13">
        <v>20872300</v>
      </c>
      <c r="C281" s="13">
        <v>-509534</v>
      </c>
      <c r="D281" s="13">
        <v>-509534</v>
      </c>
      <c r="E281" s="13">
        <v>373900</v>
      </c>
      <c r="F281" s="13">
        <v>0</v>
      </c>
      <c r="G281" s="13">
        <v>3000</v>
      </c>
      <c r="H281" s="13">
        <v>3000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20739666</v>
      </c>
      <c r="O281" s="13"/>
      <c r="P281" s="13">
        <f t="shared" si="5"/>
        <v>0</v>
      </c>
    </row>
    <row r="282" spans="1:16" x14ac:dyDescent="0.2">
      <c r="A282" s="8" t="s">
        <v>277</v>
      </c>
      <c r="B282" s="9">
        <v>8773700</v>
      </c>
      <c r="C282" s="9">
        <v>-2358615</v>
      </c>
      <c r="D282" s="9">
        <v>-2358615</v>
      </c>
      <c r="E282" s="9">
        <v>554300</v>
      </c>
      <c r="F282" s="9">
        <v>0</v>
      </c>
      <c r="G282" s="9">
        <v>174400</v>
      </c>
      <c r="H282" s="9">
        <v>174400</v>
      </c>
      <c r="I282" s="9">
        <v>0</v>
      </c>
      <c r="J282" s="9">
        <v>0</v>
      </c>
      <c r="K282" s="9">
        <v>0</v>
      </c>
      <c r="L282" s="9">
        <v>0</v>
      </c>
      <c r="M282" s="9">
        <v>0</v>
      </c>
      <c r="N282" s="9">
        <v>7143785</v>
      </c>
      <c r="O282" s="9"/>
      <c r="P282" s="9">
        <f t="shared" si="5"/>
        <v>0</v>
      </c>
    </row>
    <row r="283" spans="1:16" x14ac:dyDescent="0.2">
      <c r="A283" s="10" t="s">
        <v>278</v>
      </c>
      <c r="B283" s="11">
        <v>7216300</v>
      </c>
      <c r="C283" s="11">
        <v>106714</v>
      </c>
      <c r="D283" s="11">
        <v>106714</v>
      </c>
      <c r="E283" s="11">
        <v>277200</v>
      </c>
      <c r="F283" s="11">
        <v>0</v>
      </c>
      <c r="G283" s="11">
        <v>134000</v>
      </c>
      <c r="H283" s="11">
        <v>134000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7734214</v>
      </c>
      <c r="O283" s="11"/>
      <c r="P283" s="11">
        <f t="shared" si="5"/>
        <v>0</v>
      </c>
    </row>
    <row r="284" spans="1:16" x14ac:dyDescent="0.2">
      <c r="A284" s="12" t="s">
        <v>279</v>
      </c>
      <c r="B284" s="13">
        <v>4831900</v>
      </c>
      <c r="C284" s="13">
        <v>-48502</v>
      </c>
      <c r="D284" s="13">
        <v>-48502</v>
      </c>
      <c r="E284" s="13">
        <v>499000</v>
      </c>
      <c r="F284" s="13">
        <v>0</v>
      </c>
      <c r="G284" s="13">
        <v>45000</v>
      </c>
      <c r="H284" s="13">
        <v>45000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5327398</v>
      </c>
      <c r="O284" s="13"/>
      <c r="P284" s="13">
        <f t="shared" si="5"/>
        <v>0</v>
      </c>
    </row>
    <row r="285" spans="1:16" x14ac:dyDescent="0.2">
      <c r="A285" s="8" t="s">
        <v>280</v>
      </c>
      <c r="B285" s="9">
        <v>10033800</v>
      </c>
      <c r="C285" s="9">
        <v>-246521</v>
      </c>
      <c r="D285" s="9">
        <v>-246521</v>
      </c>
      <c r="E285" s="9">
        <v>0</v>
      </c>
      <c r="F285" s="9">
        <v>0</v>
      </c>
      <c r="G285" s="9">
        <v>0</v>
      </c>
      <c r="H285" s="9">
        <v>0</v>
      </c>
      <c r="I285" s="9">
        <v>0</v>
      </c>
      <c r="J285" s="9">
        <v>0</v>
      </c>
      <c r="K285" s="9">
        <v>0</v>
      </c>
      <c r="L285" s="9">
        <v>71600</v>
      </c>
      <c r="M285" s="9">
        <v>0</v>
      </c>
      <c r="N285" s="9">
        <v>9858879</v>
      </c>
      <c r="O285" s="9"/>
      <c r="P285" s="9">
        <f t="shared" si="5"/>
        <v>0</v>
      </c>
    </row>
    <row r="286" spans="1:16" x14ac:dyDescent="0.2">
      <c r="A286" s="10" t="s">
        <v>281</v>
      </c>
      <c r="B286" s="11">
        <v>25229900</v>
      </c>
      <c r="C286" s="11">
        <v>177869</v>
      </c>
      <c r="D286" s="11">
        <v>177869</v>
      </c>
      <c r="E286" s="11">
        <v>0</v>
      </c>
      <c r="F286" s="11">
        <v>0</v>
      </c>
      <c r="G286" s="11">
        <v>240000</v>
      </c>
      <c r="H286" s="11">
        <v>240000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25647769</v>
      </c>
      <c r="O286" s="11"/>
      <c r="P286" s="11">
        <f t="shared" si="5"/>
        <v>0</v>
      </c>
    </row>
    <row r="287" spans="1:16" x14ac:dyDescent="0.2">
      <c r="A287" s="12" t="s">
        <v>282</v>
      </c>
      <c r="B287" s="13">
        <v>10484600</v>
      </c>
      <c r="C287" s="13">
        <v>70763</v>
      </c>
      <c r="D287" s="13">
        <v>70763</v>
      </c>
      <c r="E287" s="13">
        <v>0</v>
      </c>
      <c r="F287" s="13">
        <v>0</v>
      </c>
      <c r="G287" s="13">
        <v>147800</v>
      </c>
      <c r="H287" s="13">
        <v>147800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10703163</v>
      </c>
      <c r="O287" s="13"/>
      <c r="P287" s="13">
        <f t="shared" si="5"/>
        <v>0</v>
      </c>
    </row>
    <row r="288" spans="1:16" x14ac:dyDescent="0.2">
      <c r="A288" s="8" t="s">
        <v>283</v>
      </c>
      <c r="B288" s="9">
        <v>14963000</v>
      </c>
      <c r="C288" s="9">
        <v>137174</v>
      </c>
      <c r="D288" s="9">
        <v>137174</v>
      </c>
      <c r="E288" s="9">
        <v>0</v>
      </c>
      <c r="F288" s="9">
        <v>0</v>
      </c>
      <c r="G288" s="9">
        <v>70000</v>
      </c>
      <c r="H288" s="9">
        <v>70000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15170174</v>
      </c>
      <c r="O288" s="9"/>
      <c r="P288" s="9">
        <f t="shared" si="5"/>
        <v>0</v>
      </c>
    </row>
    <row r="289" spans="1:16" x14ac:dyDescent="0.2">
      <c r="A289" s="10" t="s">
        <v>284</v>
      </c>
      <c r="B289" s="11">
        <v>8240400</v>
      </c>
      <c r="C289" s="11">
        <v>349317</v>
      </c>
      <c r="D289" s="11">
        <v>349317</v>
      </c>
      <c r="E289" s="11">
        <v>388100</v>
      </c>
      <c r="F289" s="11">
        <v>0</v>
      </c>
      <c r="G289" s="11">
        <v>176500</v>
      </c>
      <c r="H289" s="11">
        <v>176500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1">
        <v>9154317</v>
      </c>
      <c r="O289" s="11"/>
      <c r="P289" s="11">
        <f t="shared" si="5"/>
        <v>0</v>
      </c>
    </row>
    <row r="290" spans="1:16" x14ac:dyDescent="0.2">
      <c r="A290" s="12" t="s">
        <v>285</v>
      </c>
      <c r="B290" s="13">
        <v>10430000</v>
      </c>
      <c r="C290" s="13">
        <v>216518</v>
      </c>
      <c r="D290" s="13">
        <v>216518</v>
      </c>
      <c r="E290" s="13">
        <v>554300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11200818</v>
      </c>
      <c r="O290" s="13"/>
      <c r="P290" s="13">
        <f t="shared" si="5"/>
        <v>0</v>
      </c>
    </row>
    <row r="291" spans="1:16" x14ac:dyDescent="0.2">
      <c r="A291" s="8" t="s">
        <v>286</v>
      </c>
      <c r="B291" s="9">
        <v>19521800</v>
      </c>
      <c r="C291" s="9">
        <v>-3369387</v>
      </c>
      <c r="D291" s="9">
        <v>-3369387</v>
      </c>
      <c r="E291" s="9">
        <v>898400</v>
      </c>
      <c r="F291" s="9">
        <v>0</v>
      </c>
      <c r="G291" s="9">
        <v>3000</v>
      </c>
      <c r="H291" s="9">
        <v>3000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17053813</v>
      </c>
      <c r="O291" s="9"/>
      <c r="P291" s="9">
        <f t="shared" si="5"/>
        <v>0</v>
      </c>
    </row>
    <row r="292" spans="1:16" x14ac:dyDescent="0.2">
      <c r="A292" s="10" t="s">
        <v>287</v>
      </c>
      <c r="B292" s="11">
        <v>16106700</v>
      </c>
      <c r="C292" s="11">
        <v>-2095316</v>
      </c>
      <c r="D292" s="11">
        <v>-2095316</v>
      </c>
      <c r="E292" s="11">
        <v>768900</v>
      </c>
      <c r="F292" s="11">
        <v>0</v>
      </c>
      <c r="G292" s="11">
        <v>88000</v>
      </c>
      <c r="H292" s="11">
        <v>88000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14868284</v>
      </c>
      <c r="O292" s="11"/>
      <c r="P292" s="11">
        <f t="shared" si="5"/>
        <v>0</v>
      </c>
    </row>
    <row r="293" spans="1:16" x14ac:dyDescent="0.2">
      <c r="A293" s="12" t="s">
        <v>288</v>
      </c>
      <c r="B293" s="13">
        <v>6793400</v>
      </c>
      <c r="C293" s="13">
        <v>-1190623</v>
      </c>
      <c r="D293" s="13">
        <v>-1190623</v>
      </c>
      <c r="E293" s="13">
        <v>554300</v>
      </c>
      <c r="F293" s="13">
        <v>0</v>
      </c>
      <c r="G293" s="13">
        <v>3000</v>
      </c>
      <c r="H293" s="13">
        <v>3000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6160077</v>
      </c>
      <c r="O293" s="13"/>
      <c r="P293" s="13">
        <f t="shared" si="5"/>
        <v>0</v>
      </c>
    </row>
    <row r="294" spans="1:16" x14ac:dyDescent="0.2">
      <c r="A294" s="8" t="s">
        <v>289</v>
      </c>
      <c r="B294" s="9">
        <v>6041300</v>
      </c>
      <c r="C294" s="9">
        <v>203572</v>
      </c>
      <c r="D294" s="9">
        <v>203572</v>
      </c>
      <c r="E294" s="9">
        <v>554300</v>
      </c>
      <c r="F294" s="9">
        <v>0</v>
      </c>
      <c r="G294" s="9">
        <v>25000</v>
      </c>
      <c r="H294" s="9">
        <v>25000</v>
      </c>
      <c r="I294" s="9">
        <v>0</v>
      </c>
      <c r="J294" s="9">
        <v>0</v>
      </c>
      <c r="K294" s="9">
        <v>0</v>
      </c>
      <c r="L294" s="9">
        <v>0</v>
      </c>
      <c r="M294" s="9">
        <v>0</v>
      </c>
      <c r="N294" s="9">
        <v>6824172</v>
      </c>
      <c r="O294" s="9"/>
      <c r="P294" s="9">
        <f t="shared" si="5"/>
        <v>0</v>
      </c>
    </row>
    <row r="295" spans="1:16" x14ac:dyDescent="0.2">
      <c r="A295" s="10" t="s">
        <v>290</v>
      </c>
      <c r="B295" s="11">
        <v>7353800</v>
      </c>
      <c r="C295" s="11">
        <v>119479</v>
      </c>
      <c r="D295" s="11">
        <v>119479</v>
      </c>
      <c r="E295" s="11">
        <v>554300</v>
      </c>
      <c r="F295" s="11">
        <v>0</v>
      </c>
      <c r="G295" s="11">
        <v>70000</v>
      </c>
      <c r="H295" s="11">
        <v>70000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8097579</v>
      </c>
      <c r="O295" s="11"/>
      <c r="P295" s="11">
        <f t="shared" si="5"/>
        <v>0</v>
      </c>
    </row>
    <row r="296" spans="1:16" x14ac:dyDescent="0.2">
      <c r="A296" s="12" t="s">
        <v>291</v>
      </c>
      <c r="B296" s="13">
        <v>13517800</v>
      </c>
      <c r="C296" s="13">
        <v>270696</v>
      </c>
      <c r="D296" s="13">
        <v>270696</v>
      </c>
      <c r="E296" s="13">
        <v>504500</v>
      </c>
      <c r="F296" s="13">
        <v>0</v>
      </c>
      <c r="G296" s="13">
        <v>25000</v>
      </c>
      <c r="H296" s="13">
        <v>25000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14317996</v>
      </c>
      <c r="O296" s="13"/>
      <c r="P296" s="13">
        <f t="shared" si="5"/>
        <v>0</v>
      </c>
    </row>
    <row r="297" spans="1:16" x14ac:dyDescent="0.2">
      <c r="A297" s="8" t="s">
        <v>292</v>
      </c>
      <c r="B297" s="9">
        <v>353060100</v>
      </c>
      <c r="C297" s="9">
        <v>11311625</v>
      </c>
      <c r="D297" s="9">
        <v>11311625</v>
      </c>
      <c r="E297" s="9">
        <v>0</v>
      </c>
      <c r="F297" s="9">
        <v>0</v>
      </c>
      <c r="G297" s="9">
        <v>1220000</v>
      </c>
      <c r="H297" s="9">
        <v>1220000</v>
      </c>
      <c r="I297" s="9">
        <v>0</v>
      </c>
      <c r="J297" s="9">
        <v>0</v>
      </c>
      <c r="K297" s="9">
        <v>0</v>
      </c>
      <c r="L297" s="9">
        <v>15000</v>
      </c>
      <c r="M297" s="9">
        <v>6894600</v>
      </c>
      <c r="N297" s="9">
        <v>372501325</v>
      </c>
      <c r="O297" s="9"/>
      <c r="P297" s="9">
        <f t="shared" si="5"/>
        <v>0</v>
      </c>
    </row>
    <row r="298" spans="1:16" x14ac:dyDescent="0.2">
      <c r="A298" s="10" t="s">
        <v>293</v>
      </c>
      <c r="B298" s="11">
        <v>11120300</v>
      </c>
      <c r="C298" s="11">
        <v>-36586</v>
      </c>
      <c r="D298" s="11">
        <v>-36586</v>
      </c>
      <c r="E298" s="11">
        <v>583200</v>
      </c>
      <c r="F298" s="11">
        <v>0</v>
      </c>
      <c r="G298" s="11">
        <v>40000</v>
      </c>
      <c r="H298" s="11">
        <v>40000</v>
      </c>
      <c r="I298" s="11">
        <v>0</v>
      </c>
      <c r="J298" s="11">
        <v>0</v>
      </c>
      <c r="K298" s="11">
        <v>0</v>
      </c>
      <c r="L298" s="11">
        <v>0</v>
      </c>
      <c r="M298" s="11">
        <v>0</v>
      </c>
      <c r="N298" s="11">
        <v>11706914</v>
      </c>
      <c r="O298" s="11"/>
      <c r="P298" s="11">
        <f t="shared" si="5"/>
        <v>0</v>
      </c>
    </row>
    <row r="299" spans="1:16" x14ac:dyDescent="0.2">
      <c r="A299" s="12" t="s">
        <v>294</v>
      </c>
      <c r="B299" s="13">
        <v>4211100</v>
      </c>
      <c r="C299" s="13">
        <v>110011</v>
      </c>
      <c r="D299" s="13">
        <v>110011</v>
      </c>
      <c r="E299" s="13">
        <v>554300</v>
      </c>
      <c r="F299" s="13">
        <v>0</v>
      </c>
      <c r="G299" s="13">
        <v>20000</v>
      </c>
      <c r="H299" s="13">
        <v>20000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4895411</v>
      </c>
      <c r="O299" s="13"/>
      <c r="P299" s="13">
        <f t="shared" si="5"/>
        <v>0</v>
      </c>
    </row>
    <row r="300" spans="1:16" x14ac:dyDescent="0.2">
      <c r="A300" s="8" t="s">
        <v>295</v>
      </c>
      <c r="B300" s="9">
        <v>12830600</v>
      </c>
      <c r="C300" s="9">
        <v>442727</v>
      </c>
      <c r="D300" s="9">
        <v>442727</v>
      </c>
      <c r="E300" s="9">
        <v>249100</v>
      </c>
      <c r="F300" s="9">
        <v>0</v>
      </c>
      <c r="G300" s="9">
        <v>50000</v>
      </c>
      <c r="H300" s="9">
        <v>50000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13572427</v>
      </c>
      <c r="O300" s="9"/>
      <c r="P300" s="9">
        <f t="shared" si="5"/>
        <v>0</v>
      </c>
    </row>
    <row r="301" spans="1:16" x14ac:dyDescent="0.2">
      <c r="A301" s="10" t="s">
        <v>296</v>
      </c>
      <c r="B301" s="11">
        <v>13358100</v>
      </c>
      <c r="C301" s="11">
        <v>326221</v>
      </c>
      <c r="D301" s="11">
        <v>326221</v>
      </c>
      <c r="E301" s="11">
        <v>0</v>
      </c>
      <c r="F301" s="11">
        <v>0</v>
      </c>
      <c r="G301" s="11">
        <v>50000</v>
      </c>
      <c r="H301" s="11">
        <v>50000</v>
      </c>
      <c r="I301" s="11">
        <v>0</v>
      </c>
      <c r="J301" s="11">
        <v>0</v>
      </c>
      <c r="K301" s="11">
        <v>0</v>
      </c>
      <c r="L301" s="11">
        <v>198200</v>
      </c>
      <c r="M301" s="11">
        <v>0</v>
      </c>
      <c r="N301" s="11">
        <v>13932521</v>
      </c>
      <c r="O301" s="11"/>
      <c r="P301" s="11">
        <f t="shared" si="5"/>
        <v>0</v>
      </c>
    </row>
    <row r="302" spans="1:16" x14ac:dyDescent="0.2">
      <c r="A302" s="12" t="s">
        <v>297</v>
      </c>
      <c r="B302" s="13">
        <v>12246700</v>
      </c>
      <c r="C302" s="13">
        <v>749855</v>
      </c>
      <c r="D302" s="13">
        <v>749855</v>
      </c>
      <c r="E302" s="13">
        <v>686300</v>
      </c>
      <c r="F302" s="13">
        <v>0</v>
      </c>
      <c r="G302" s="13">
        <v>370000</v>
      </c>
      <c r="H302" s="13">
        <v>370000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14052855</v>
      </c>
      <c r="O302" s="13"/>
      <c r="P302" s="13">
        <f t="shared" si="5"/>
        <v>0</v>
      </c>
    </row>
    <row r="303" spans="1:16" x14ac:dyDescent="0.2">
      <c r="A303" s="8" t="s">
        <v>298</v>
      </c>
      <c r="B303" s="9">
        <v>6840700</v>
      </c>
      <c r="C303" s="9">
        <v>196887</v>
      </c>
      <c r="D303" s="9">
        <v>196887</v>
      </c>
      <c r="E303" s="9">
        <v>554300</v>
      </c>
      <c r="F303" s="9">
        <v>0</v>
      </c>
      <c r="G303" s="9">
        <v>160000</v>
      </c>
      <c r="H303" s="9">
        <v>160000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7751887</v>
      </c>
      <c r="O303" s="9"/>
      <c r="P303" s="9">
        <f t="shared" si="5"/>
        <v>0</v>
      </c>
    </row>
    <row r="304" spans="1:16" x14ac:dyDescent="0.2">
      <c r="A304" s="10" t="s">
        <v>299</v>
      </c>
      <c r="B304" s="11">
        <v>18418100</v>
      </c>
      <c r="C304" s="11">
        <v>811839</v>
      </c>
      <c r="D304" s="11">
        <v>811839</v>
      </c>
      <c r="E304" s="11">
        <v>168800</v>
      </c>
      <c r="F304" s="11">
        <v>0</v>
      </c>
      <c r="G304" s="11">
        <v>540000</v>
      </c>
      <c r="H304" s="11">
        <v>540000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1">
        <v>19938739</v>
      </c>
      <c r="O304" s="11"/>
      <c r="P304" s="11">
        <f t="shared" si="5"/>
        <v>0</v>
      </c>
    </row>
    <row r="305" spans="1:16" x14ac:dyDescent="0.2">
      <c r="A305" s="12" t="s">
        <v>300</v>
      </c>
      <c r="B305" s="13">
        <v>12247000</v>
      </c>
      <c r="C305" s="13">
        <v>596160</v>
      </c>
      <c r="D305" s="13">
        <v>596160</v>
      </c>
      <c r="E305" s="13">
        <v>639600</v>
      </c>
      <c r="F305" s="13">
        <v>0</v>
      </c>
      <c r="G305" s="13">
        <v>370000</v>
      </c>
      <c r="H305" s="13">
        <v>370000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13852760</v>
      </c>
      <c r="O305" s="13"/>
      <c r="P305" s="13">
        <f t="shared" si="5"/>
        <v>0</v>
      </c>
    </row>
    <row r="306" spans="1:16" x14ac:dyDescent="0.2">
      <c r="A306" s="8" t="s">
        <v>301</v>
      </c>
      <c r="B306" s="9">
        <v>10373800</v>
      </c>
      <c r="C306" s="9">
        <v>62451</v>
      </c>
      <c r="D306" s="9">
        <v>62451</v>
      </c>
      <c r="E306" s="9">
        <v>475800</v>
      </c>
      <c r="F306" s="9">
        <v>0</v>
      </c>
      <c r="G306" s="9">
        <v>40000</v>
      </c>
      <c r="H306" s="9">
        <v>40000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10952051</v>
      </c>
      <c r="O306" s="9"/>
      <c r="P306" s="9">
        <f t="shared" si="5"/>
        <v>0</v>
      </c>
    </row>
    <row r="307" spans="1:16" x14ac:dyDescent="0.2">
      <c r="A307" s="10" t="s">
        <v>302</v>
      </c>
      <c r="B307" s="11">
        <v>4134700</v>
      </c>
      <c r="C307" s="11">
        <v>100222</v>
      </c>
      <c r="D307" s="11">
        <v>100222</v>
      </c>
      <c r="E307" s="11">
        <v>554300</v>
      </c>
      <c r="F307" s="11">
        <v>0</v>
      </c>
      <c r="G307" s="11">
        <v>20000</v>
      </c>
      <c r="H307" s="11">
        <v>20000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4809222</v>
      </c>
      <c r="O307" s="11"/>
      <c r="P307" s="11">
        <f t="shared" si="5"/>
        <v>0</v>
      </c>
    </row>
    <row r="308" spans="1:16" x14ac:dyDescent="0.2">
      <c r="A308" s="12" t="s">
        <v>303</v>
      </c>
      <c r="B308" s="13">
        <v>4628500</v>
      </c>
      <c r="C308" s="13">
        <v>119750</v>
      </c>
      <c r="D308" s="13">
        <v>119750</v>
      </c>
      <c r="E308" s="13">
        <v>554300</v>
      </c>
      <c r="F308" s="13">
        <v>0</v>
      </c>
      <c r="G308" s="13">
        <v>10000</v>
      </c>
      <c r="H308" s="13">
        <v>10000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5312550</v>
      </c>
      <c r="O308" s="13"/>
      <c r="P308" s="13">
        <f t="shared" si="5"/>
        <v>0</v>
      </c>
    </row>
    <row r="309" spans="1:16" x14ac:dyDescent="0.2">
      <c r="A309" s="8" t="s">
        <v>304</v>
      </c>
      <c r="B309" s="9">
        <v>17127200</v>
      </c>
      <c r="C309" s="9">
        <v>-729466</v>
      </c>
      <c r="D309" s="9">
        <v>-729466</v>
      </c>
      <c r="E309" s="9">
        <v>868600</v>
      </c>
      <c r="F309" s="9">
        <v>0</v>
      </c>
      <c r="G309" s="9">
        <v>80000</v>
      </c>
      <c r="H309" s="9">
        <v>80000</v>
      </c>
      <c r="I309" s="9">
        <v>0</v>
      </c>
      <c r="J309" s="9">
        <v>0</v>
      </c>
      <c r="K309" s="9">
        <v>0</v>
      </c>
      <c r="L309" s="9">
        <v>0</v>
      </c>
      <c r="M309" s="9">
        <v>0</v>
      </c>
      <c r="N309" s="9">
        <v>17346334</v>
      </c>
      <c r="O309" s="9"/>
      <c r="P309" s="9">
        <f t="shared" si="5"/>
        <v>0</v>
      </c>
    </row>
    <row r="310" spans="1:16" x14ac:dyDescent="0.2">
      <c r="A310" s="10" t="s">
        <v>305</v>
      </c>
      <c r="B310" s="11">
        <v>8234000</v>
      </c>
      <c r="C310" s="11">
        <v>-2387485</v>
      </c>
      <c r="D310" s="11">
        <v>-2387485</v>
      </c>
      <c r="E310" s="11">
        <v>554300</v>
      </c>
      <c r="F310" s="11">
        <v>0</v>
      </c>
      <c r="G310" s="11">
        <v>40000</v>
      </c>
      <c r="H310" s="11">
        <v>40000</v>
      </c>
      <c r="I310" s="11">
        <v>0</v>
      </c>
      <c r="J310" s="11">
        <v>0</v>
      </c>
      <c r="K310" s="11">
        <v>0</v>
      </c>
      <c r="L310" s="11">
        <v>0</v>
      </c>
      <c r="M310" s="11">
        <v>0</v>
      </c>
      <c r="N310" s="11">
        <v>6440815</v>
      </c>
      <c r="O310" s="11"/>
      <c r="P310" s="11">
        <f t="shared" si="5"/>
        <v>0</v>
      </c>
    </row>
    <row r="311" spans="1:16" x14ac:dyDescent="0.2">
      <c r="A311" s="12" t="s">
        <v>306</v>
      </c>
      <c r="B311" s="13">
        <v>10727000</v>
      </c>
      <c r="C311" s="13">
        <v>-72013</v>
      </c>
      <c r="D311" s="13">
        <v>-72013</v>
      </c>
      <c r="E311" s="13">
        <v>549900</v>
      </c>
      <c r="F311" s="13">
        <v>0</v>
      </c>
      <c r="G311" s="13">
        <v>350000</v>
      </c>
      <c r="H311" s="13">
        <v>350000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11554887</v>
      </c>
      <c r="O311" s="13"/>
      <c r="P311" s="13">
        <f t="shared" si="5"/>
        <v>0</v>
      </c>
    </row>
    <row r="312" spans="1:16" x14ac:dyDescent="0.2">
      <c r="A312" s="8" t="s">
        <v>307</v>
      </c>
      <c r="B312" s="9">
        <v>29053400</v>
      </c>
      <c r="C312" s="9">
        <v>496515</v>
      </c>
      <c r="D312" s="9">
        <v>496515</v>
      </c>
      <c r="E312" s="9">
        <v>0</v>
      </c>
      <c r="F312" s="9">
        <v>0</v>
      </c>
      <c r="G312" s="9">
        <v>100000</v>
      </c>
      <c r="H312" s="9">
        <v>100000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29649915</v>
      </c>
      <c r="O312" s="9"/>
      <c r="P312" s="9">
        <f t="shared" si="5"/>
        <v>0</v>
      </c>
    </row>
    <row r="313" spans="1:16" x14ac:dyDescent="0.2">
      <c r="A313" s="10" t="s">
        <v>308</v>
      </c>
      <c r="B313" s="11">
        <v>14448300</v>
      </c>
      <c r="C313" s="11">
        <v>-250362</v>
      </c>
      <c r="D313" s="11">
        <v>-250362</v>
      </c>
      <c r="E313" s="11">
        <v>732600</v>
      </c>
      <c r="F313" s="11">
        <v>0</v>
      </c>
      <c r="G313" s="11">
        <v>110000</v>
      </c>
      <c r="H313" s="11">
        <v>110000</v>
      </c>
      <c r="I313" s="11">
        <v>0</v>
      </c>
      <c r="J313" s="11">
        <v>0</v>
      </c>
      <c r="K313" s="11">
        <v>0</v>
      </c>
      <c r="L313" s="11">
        <v>0</v>
      </c>
      <c r="M313" s="11">
        <v>0</v>
      </c>
      <c r="N313" s="11">
        <v>15040538</v>
      </c>
      <c r="O313" s="11"/>
      <c r="P313" s="11">
        <f t="shared" si="5"/>
        <v>0</v>
      </c>
    </row>
    <row r="314" spans="1:16" x14ac:dyDescent="0.2">
      <c r="A314" s="12" t="s">
        <v>309</v>
      </c>
      <c r="B314" s="13">
        <v>6428200</v>
      </c>
      <c r="C314" s="13">
        <v>265954</v>
      </c>
      <c r="D314" s="13">
        <v>265954</v>
      </c>
      <c r="E314" s="13">
        <v>554300</v>
      </c>
      <c r="F314" s="13">
        <v>0</v>
      </c>
      <c r="G314" s="13">
        <v>30000</v>
      </c>
      <c r="H314" s="13">
        <v>30000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7278454</v>
      </c>
      <c r="O314" s="13"/>
      <c r="P314" s="13">
        <f t="shared" si="5"/>
        <v>0</v>
      </c>
    </row>
    <row r="315" spans="1:16" x14ac:dyDescent="0.2">
      <c r="A315" s="8" t="s">
        <v>310</v>
      </c>
      <c r="B315" s="9">
        <v>17385400</v>
      </c>
      <c r="C315" s="9">
        <v>439595</v>
      </c>
      <c r="D315" s="9">
        <v>439595</v>
      </c>
      <c r="E315" s="9">
        <v>0</v>
      </c>
      <c r="F315" s="9">
        <v>0</v>
      </c>
      <c r="G315" s="9">
        <v>490000</v>
      </c>
      <c r="H315" s="9">
        <v>490000</v>
      </c>
      <c r="I315" s="9">
        <v>0</v>
      </c>
      <c r="J315" s="9">
        <v>0</v>
      </c>
      <c r="K315" s="9">
        <v>0</v>
      </c>
      <c r="L315" s="9">
        <v>0</v>
      </c>
      <c r="M315" s="9">
        <v>0</v>
      </c>
      <c r="N315" s="9">
        <v>18314995</v>
      </c>
      <c r="O315" s="9"/>
      <c r="P315" s="9">
        <f t="shared" si="5"/>
        <v>0</v>
      </c>
    </row>
    <row r="316" spans="1:16" x14ac:dyDescent="0.2">
      <c r="A316" s="10" t="s">
        <v>311</v>
      </c>
      <c r="B316" s="11">
        <v>38611300</v>
      </c>
      <c r="C316" s="11">
        <v>1538619</v>
      </c>
      <c r="D316" s="11">
        <v>1538619</v>
      </c>
      <c r="E316" s="11">
        <v>0</v>
      </c>
      <c r="F316" s="11">
        <v>0</v>
      </c>
      <c r="G316" s="11">
        <v>130000</v>
      </c>
      <c r="H316" s="11">
        <v>130000</v>
      </c>
      <c r="I316" s="11">
        <v>0</v>
      </c>
      <c r="J316" s="11">
        <v>0</v>
      </c>
      <c r="K316" s="11">
        <v>0</v>
      </c>
      <c r="L316" s="11">
        <v>0</v>
      </c>
      <c r="M316" s="11">
        <v>0</v>
      </c>
      <c r="N316" s="11">
        <v>40279919</v>
      </c>
      <c r="O316" s="11"/>
      <c r="P316" s="11">
        <f t="shared" si="5"/>
        <v>0</v>
      </c>
    </row>
    <row r="317" spans="1:16" x14ac:dyDescent="0.2">
      <c r="A317" s="12" t="s">
        <v>312</v>
      </c>
      <c r="B317" s="13">
        <v>19147600</v>
      </c>
      <c r="C317" s="13">
        <v>749897</v>
      </c>
      <c r="D317" s="13">
        <v>749897</v>
      </c>
      <c r="E317" s="13">
        <v>0</v>
      </c>
      <c r="F317" s="13">
        <v>0</v>
      </c>
      <c r="G317" s="13">
        <v>60000</v>
      </c>
      <c r="H317" s="13">
        <v>60000</v>
      </c>
      <c r="I317" s="13">
        <v>0</v>
      </c>
      <c r="J317" s="13">
        <v>0</v>
      </c>
      <c r="K317" s="13">
        <v>0</v>
      </c>
      <c r="L317" s="13">
        <v>611200</v>
      </c>
      <c r="M317" s="13">
        <v>0</v>
      </c>
      <c r="N317" s="13">
        <v>20568697</v>
      </c>
      <c r="O317" s="13"/>
      <c r="P317" s="13">
        <f t="shared" si="5"/>
        <v>0</v>
      </c>
    </row>
    <row r="318" spans="1:16" x14ac:dyDescent="0.2">
      <c r="A318" s="8" t="s">
        <v>313</v>
      </c>
      <c r="B318" s="9">
        <v>14440000</v>
      </c>
      <c r="C318" s="9">
        <v>-925535</v>
      </c>
      <c r="D318" s="9">
        <v>-925535</v>
      </c>
      <c r="E318" s="9">
        <v>0</v>
      </c>
      <c r="F318" s="9">
        <v>0</v>
      </c>
      <c r="G318" s="9">
        <v>50000</v>
      </c>
      <c r="H318" s="9">
        <v>50000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13564465</v>
      </c>
      <c r="O318" s="9"/>
      <c r="P318" s="9">
        <f t="shared" si="5"/>
        <v>0</v>
      </c>
    </row>
    <row r="319" spans="1:16" x14ac:dyDescent="0.2">
      <c r="A319" s="10" t="s">
        <v>314</v>
      </c>
      <c r="B319" s="11">
        <v>30293100</v>
      </c>
      <c r="C319" s="11">
        <v>884690</v>
      </c>
      <c r="D319" s="11">
        <v>884690</v>
      </c>
      <c r="E319" s="11">
        <v>0</v>
      </c>
      <c r="F319" s="11">
        <v>0</v>
      </c>
      <c r="G319" s="11">
        <v>90000</v>
      </c>
      <c r="H319" s="11">
        <v>90000</v>
      </c>
      <c r="I319" s="11">
        <v>0</v>
      </c>
      <c r="J319" s="11">
        <v>0</v>
      </c>
      <c r="K319" s="11">
        <v>0</v>
      </c>
      <c r="L319" s="11">
        <v>185900</v>
      </c>
      <c r="M319" s="11">
        <v>0</v>
      </c>
      <c r="N319" s="11">
        <v>31453690</v>
      </c>
      <c r="O319" s="11"/>
      <c r="P319" s="11">
        <f t="shared" si="5"/>
        <v>0</v>
      </c>
    </row>
    <row r="320" spans="1:16" x14ac:dyDescent="0.2">
      <c r="A320" s="12" t="s">
        <v>315</v>
      </c>
      <c r="B320" s="13">
        <v>3483600</v>
      </c>
      <c r="C320" s="13">
        <v>-1543726</v>
      </c>
      <c r="D320" s="13">
        <v>-1543726</v>
      </c>
      <c r="E320" s="13">
        <v>0</v>
      </c>
      <c r="F320" s="13">
        <v>0</v>
      </c>
      <c r="G320" s="13">
        <v>360000</v>
      </c>
      <c r="H320" s="13">
        <v>360000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2299874</v>
      </c>
      <c r="O320" s="13"/>
      <c r="P320" s="13">
        <f t="shared" si="5"/>
        <v>0</v>
      </c>
    </row>
    <row r="321" spans="1:16" x14ac:dyDescent="0.2">
      <c r="A321" s="8" t="s">
        <v>316</v>
      </c>
      <c r="B321" s="9">
        <v>3369700</v>
      </c>
      <c r="C321" s="9">
        <v>-4274092</v>
      </c>
      <c r="D321" s="9">
        <v>-3389700</v>
      </c>
      <c r="E321" s="9">
        <v>0</v>
      </c>
      <c r="F321" s="9">
        <v>0</v>
      </c>
      <c r="G321" s="9">
        <v>20000</v>
      </c>
      <c r="H321" s="9">
        <v>20000</v>
      </c>
      <c r="I321" s="9">
        <v>0</v>
      </c>
      <c r="J321" s="9">
        <v>0</v>
      </c>
      <c r="K321" s="9">
        <v>0</v>
      </c>
      <c r="L321" s="9">
        <v>0</v>
      </c>
      <c r="M321" s="9">
        <v>0</v>
      </c>
      <c r="N321" s="9">
        <v>0</v>
      </c>
      <c r="O321" s="9"/>
      <c r="P321" s="9">
        <f t="shared" si="5"/>
        <v>-884392</v>
      </c>
    </row>
    <row r="322" spans="1:16" x14ac:dyDescent="0.2">
      <c r="A322" s="10" t="s">
        <v>317</v>
      </c>
      <c r="B322" s="11">
        <v>53220900</v>
      </c>
      <c r="C322" s="11">
        <v>2887539</v>
      </c>
      <c r="D322" s="11">
        <v>2887539</v>
      </c>
      <c r="E322" s="11">
        <v>1492200</v>
      </c>
      <c r="F322" s="11">
        <v>0</v>
      </c>
      <c r="G322" s="11">
        <v>280000</v>
      </c>
      <c r="H322" s="11">
        <v>280000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57880639</v>
      </c>
      <c r="O322" s="11"/>
      <c r="P322" s="11">
        <f t="shared" si="5"/>
        <v>0</v>
      </c>
    </row>
    <row r="323" spans="1:16" x14ac:dyDescent="0.2">
      <c r="A323" s="12" t="s">
        <v>318</v>
      </c>
      <c r="B323" s="13">
        <v>33583800</v>
      </c>
      <c r="C323" s="13">
        <v>1527377</v>
      </c>
      <c r="D323" s="13">
        <v>1527377</v>
      </c>
      <c r="E323" s="13">
        <v>0</v>
      </c>
      <c r="F323" s="13">
        <v>2224700</v>
      </c>
      <c r="G323" s="13">
        <v>90000</v>
      </c>
      <c r="H323" s="13">
        <v>90000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37425877</v>
      </c>
      <c r="O323" s="13"/>
      <c r="P323" s="13">
        <f t="shared" si="5"/>
        <v>0</v>
      </c>
    </row>
    <row r="324" spans="1:16" x14ac:dyDescent="0.2">
      <c r="A324" s="8" t="s">
        <v>319</v>
      </c>
      <c r="B324" s="9">
        <v>8338100</v>
      </c>
      <c r="C324" s="9">
        <v>-2226132</v>
      </c>
      <c r="D324" s="9">
        <v>-2226132</v>
      </c>
      <c r="E324" s="9">
        <v>554300</v>
      </c>
      <c r="F324" s="9">
        <v>0</v>
      </c>
      <c r="G324" s="9">
        <v>130000</v>
      </c>
      <c r="H324" s="9">
        <v>130000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6796268</v>
      </c>
      <c r="O324" s="9"/>
      <c r="P324" s="9">
        <f t="shared" si="5"/>
        <v>0</v>
      </c>
    </row>
    <row r="325" spans="1:16" x14ac:dyDescent="0.2">
      <c r="A325" s="10" t="s">
        <v>320</v>
      </c>
      <c r="B325" s="11">
        <v>24034500</v>
      </c>
      <c r="C325" s="11">
        <v>3101663</v>
      </c>
      <c r="D325" s="11">
        <v>3101663</v>
      </c>
      <c r="E325" s="11">
        <v>0</v>
      </c>
      <c r="F325" s="11">
        <v>0</v>
      </c>
      <c r="G325" s="11">
        <v>160000</v>
      </c>
      <c r="H325" s="11">
        <v>160000</v>
      </c>
      <c r="I325" s="11">
        <v>0</v>
      </c>
      <c r="J325" s="11">
        <v>0</v>
      </c>
      <c r="K325" s="11">
        <v>0</v>
      </c>
      <c r="L325" s="11">
        <v>0</v>
      </c>
      <c r="M325" s="11">
        <v>0</v>
      </c>
      <c r="N325" s="11">
        <v>27296163</v>
      </c>
      <c r="O325" s="11"/>
      <c r="P325" s="11">
        <f t="shared" ref="P325:P388" si="6">C325-D325</f>
        <v>0</v>
      </c>
    </row>
    <row r="326" spans="1:16" x14ac:dyDescent="0.2">
      <c r="A326" s="12" t="s">
        <v>321</v>
      </c>
      <c r="B326" s="13">
        <v>8180000</v>
      </c>
      <c r="C326" s="13">
        <v>350796</v>
      </c>
      <c r="D326" s="13">
        <v>350796</v>
      </c>
      <c r="E326" s="13">
        <v>443500</v>
      </c>
      <c r="F326" s="13">
        <v>0</v>
      </c>
      <c r="G326" s="13">
        <v>150000</v>
      </c>
      <c r="H326" s="13">
        <v>150000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9124296</v>
      </c>
      <c r="O326" s="13"/>
      <c r="P326" s="13">
        <f t="shared" si="6"/>
        <v>0</v>
      </c>
    </row>
    <row r="327" spans="1:16" x14ac:dyDescent="0.2">
      <c r="A327" s="8" t="s">
        <v>322</v>
      </c>
      <c r="B327" s="9">
        <v>12614300</v>
      </c>
      <c r="C327" s="9">
        <v>448736</v>
      </c>
      <c r="D327" s="9">
        <v>448736</v>
      </c>
      <c r="E327" s="9">
        <v>403300</v>
      </c>
      <c r="F327" s="9">
        <v>0</v>
      </c>
      <c r="G327" s="9">
        <v>40000</v>
      </c>
      <c r="H327" s="9">
        <v>40000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13506336</v>
      </c>
      <c r="O327" s="9"/>
      <c r="P327" s="9">
        <f t="shared" si="6"/>
        <v>0</v>
      </c>
    </row>
    <row r="328" spans="1:16" x14ac:dyDescent="0.2">
      <c r="A328" s="10" t="s">
        <v>323</v>
      </c>
      <c r="B328" s="11">
        <v>46037700</v>
      </c>
      <c r="C328" s="11">
        <v>2586090</v>
      </c>
      <c r="D328" s="11">
        <v>2586090</v>
      </c>
      <c r="E328" s="11">
        <v>0</v>
      </c>
      <c r="F328" s="11">
        <v>0</v>
      </c>
      <c r="G328" s="11">
        <v>220000</v>
      </c>
      <c r="H328" s="11">
        <v>220000</v>
      </c>
      <c r="I328" s="11">
        <v>0</v>
      </c>
      <c r="J328" s="11">
        <v>0</v>
      </c>
      <c r="K328" s="11">
        <v>0</v>
      </c>
      <c r="L328" s="11">
        <v>0</v>
      </c>
      <c r="M328" s="11">
        <v>0</v>
      </c>
      <c r="N328" s="11">
        <v>48843790</v>
      </c>
      <c r="O328" s="11"/>
      <c r="P328" s="11">
        <f t="shared" si="6"/>
        <v>0</v>
      </c>
    </row>
    <row r="329" spans="1:16" x14ac:dyDescent="0.2">
      <c r="A329" s="12" t="s">
        <v>324</v>
      </c>
      <c r="B329" s="13">
        <v>35869400</v>
      </c>
      <c r="C329" s="13">
        <v>2279333</v>
      </c>
      <c r="D329" s="13">
        <v>2279333</v>
      </c>
      <c r="E329" s="13">
        <v>348500</v>
      </c>
      <c r="F329" s="13">
        <v>0</v>
      </c>
      <c r="G329" s="13">
        <v>180000</v>
      </c>
      <c r="H329" s="13">
        <v>180000</v>
      </c>
      <c r="I329" s="13">
        <v>0</v>
      </c>
      <c r="J329" s="13">
        <v>0</v>
      </c>
      <c r="K329" s="13">
        <v>0</v>
      </c>
      <c r="L329" s="13">
        <v>0</v>
      </c>
      <c r="M329" s="13">
        <v>0</v>
      </c>
      <c r="N329" s="13">
        <v>38677233</v>
      </c>
      <c r="O329" s="13"/>
      <c r="P329" s="13">
        <f t="shared" si="6"/>
        <v>0</v>
      </c>
    </row>
    <row r="330" spans="1:16" x14ac:dyDescent="0.2">
      <c r="A330" s="8" t="s">
        <v>325</v>
      </c>
      <c r="B330" s="9">
        <v>7911500</v>
      </c>
      <c r="C330" s="9">
        <v>-358402</v>
      </c>
      <c r="D330" s="9">
        <v>-358402</v>
      </c>
      <c r="E330" s="9">
        <v>554300</v>
      </c>
      <c r="F330" s="9">
        <v>0</v>
      </c>
      <c r="G330" s="9">
        <v>30000</v>
      </c>
      <c r="H330" s="9">
        <v>30000</v>
      </c>
      <c r="I330" s="9">
        <v>0</v>
      </c>
      <c r="J330" s="9">
        <v>0</v>
      </c>
      <c r="K330" s="9">
        <v>0</v>
      </c>
      <c r="L330" s="9">
        <v>0</v>
      </c>
      <c r="M330" s="9">
        <v>0</v>
      </c>
      <c r="N330" s="9">
        <v>8137398</v>
      </c>
      <c r="O330" s="9"/>
      <c r="P330" s="9">
        <f t="shared" si="6"/>
        <v>0</v>
      </c>
    </row>
    <row r="331" spans="1:16" x14ac:dyDescent="0.2">
      <c r="A331" s="10" t="s">
        <v>326</v>
      </c>
      <c r="B331" s="11">
        <v>6546900</v>
      </c>
      <c r="C331" s="11">
        <v>193955</v>
      </c>
      <c r="D331" s="11">
        <v>193955</v>
      </c>
      <c r="E331" s="11">
        <v>0</v>
      </c>
      <c r="F331" s="11">
        <v>831700</v>
      </c>
      <c r="G331" s="11">
        <v>110000</v>
      </c>
      <c r="H331" s="11">
        <v>110000</v>
      </c>
      <c r="I331" s="11">
        <v>0</v>
      </c>
      <c r="J331" s="11">
        <v>0</v>
      </c>
      <c r="K331" s="11">
        <v>0</v>
      </c>
      <c r="L331" s="11">
        <v>0</v>
      </c>
      <c r="M331" s="11">
        <v>0</v>
      </c>
      <c r="N331" s="11">
        <v>7682555</v>
      </c>
      <c r="O331" s="11"/>
      <c r="P331" s="11">
        <f t="shared" si="6"/>
        <v>0</v>
      </c>
    </row>
    <row r="332" spans="1:16" x14ac:dyDescent="0.2">
      <c r="A332" s="12" t="s">
        <v>327</v>
      </c>
      <c r="B332" s="13">
        <v>7096500</v>
      </c>
      <c r="C332" s="13">
        <v>-960354</v>
      </c>
      <c r="D332" s="13">
        <v>-960354</v>
      </c>
      <c r="E332" s="13">
        <v>0</v>
      </c>
      <c r="F332" s="13">
        <v>920100</v>
      </c>
      <c r="G332" s="13">
        <v>50000</v>
      </c>
      <c r="H332" s="13">
        <v>50000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7106246</v>
      </c>
      <c r="O332" s="13"/>
      <c r="P332" s="13">
        <f t="shared" si="6"/>
        <v>0</v>
      </c>
    </row>
    <row r="333" spans="1:16" x14ac:dyDescent="0.2">
      <c r="A333" s="8" t="s">
        <v>328</v>
      </c>
      <c r="B333" s="9">
        <v>6650900</v>
      </c>
      <c r="C333" s="9">
        <v>-508779</v>
      </c>
      <c r="D333" s="9">
        <v>-508779</v>
      </c>
      <c r="E333" s="9">
        <v>0</v>
      </c>
      <c r="F333" s="9">
        <v>789400</v>
      </c>
      <c r="G333" s="9">
        <v>120000</v>
      </c>
      <c r="H333" s="9">
        <v>120000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7051521</v>
      </c>
      <c r="O333" s="9"/>
      <c r="P333" s="9">
        <f t="shared" si="6"/>
        <v>0</v>
      </c>
    </row>
    <row r="334" spans="1:16" x14ac:dyDescent="0.2">
      <c r="A334" s="10" t="s">
        <v>329</v>
      </c>
      <c r="B334" s="11">
        <v>2743300</v>
      </c>
      <c r="C334" s="11">
        <v>-1050357</v>
      </c>
      <c r="D334" s="11">
        <v>-1050357</v>
      </c>
      <c r="E334" s="11">
        <v>0</v>
      </c>
      <c r="F334" s="11">
        <v>634500</v>
      </c>
      <c r="G334" s="11">
        <v>50000</v>
      </c>
      <c r="H334" s="11">
        <v>50000</v>
      </c>
      <c r="I334" s="11">
        <v>0</v>
      </c>
      <c r="J334" s="11">
        <v>0</v>
      </c>
      <c r="K334" s="11">
        <v>0</v>
      </c>
      <c r="L334" s="11">
        <v>0</v>
      </c>
      <c r="M334" s="11">
        <v>0</v>
      </c>
      <c r="N334" s="11">
        <v>2377443</v>
      </c>
      <c r="O334" s="11"/>
      <c r="P334" s="11">
        <f t="shared" si="6"/>
        <v>0</v>
      </c>
    </row>
    <row r="335" spans="1:16" x14ac:dyDescent="0.2">
      <c r="A335" s="12" t="s">
        <v>330</v>
      </c>
      <c r="B335" s="13">
        <v>4257600</v>
      </c>
      <c r="C335" s="13">
        <v>-2567067</v>
      </c>
      <c r="D335" s="13">
        <v>-2567067</v>
      </c>
      <c r="E335" s="13">
        <v>0</v>
      </c>
      <c r="F335" s="13">
        <v>702600</v>
      </c>
      <c r="G335" s="13">
        <v>60000</v>
      </c>
      <c r="H335" s="13">
        <v>60000</v>
      </c>
      <c r="I335" s="13">
        <v>0</v>
      </c>
      <c r="J335" s="13">
        <v>0</v>
      </c>
      <c r="K335" s="13">
        <v>0</v>
      </c>
      <c r="L335" s="13">
        <v>0</v>
      </c>
      <c r="M335" s="13">
        <v>0</v>
      </c>
      <c r="N335" s="13">
        <v>2453133</v>
      </c>
      <c r="O335" s="13"/>
      <c r="P335" s="13">
        <f t="shared" si="6"/>
        <v>0</v>
      </c>
    </row>
    <row r="336" spans="1:16" x14ac:dyDescent="0.2">
      <c r="A336" s="8" t="s">
        <v>331</v>
      </c>
      <c r="B336" s="9">
        <v>7904900</v>
      </c>
      <c r="C336" s="9">
        <v>-1456949</v>
      </c>
      <c r="D336" s="9">
        <v>-1456949</v>
      </c>
      <c r="E336" s="9">
        <v>0</v>
      </c>
      <c r="F336" s="9">
        <v>976000</v>
      </c>
      <c r="G336" s="9">
        <v>510000</v>
      </c>
      <c r="H336" s="9">
        <v>510000</v>
      </c>
      <c r="I336" s="9">
        <v>0</v>
      </c>
      <c r="J336" s="9">
        <v>0</v>
      </c>
      <c r="K336" s="9">
        <v>0</v>
      </c>
      <c r="L336" s="9">
        <v>0</v>
      </c>
      <c r="M336" s="9">
        <v>0</v>
      </c>
      <c r="N336" s="9">
        <v>7933951</v>
      </c>
      <c r="O336" s="9"/>
      <c r="P336" s="9">
        <f t="shared" si="6"/>
        <v>0</v>
      </c>
    </row>
    <row r="337" spans="1:16" x14ac:dyDescent="0.2">
      <c r="A337" s="10" t="s">
        <v>332</v>
      </c>
      <c r="B337" s="11">
        <v>5992800</v>
      </c>
      <c r="C337" s="11">
        <v>147805</v>
      </c>
      <c r="D337" s="11">
        <v>147805</v>
      </c>
      <c r="E337" s="11">
        <v>0</v>
      </c>
      <c r="F337" s="11">
        <v>657300</v>
      </c>
      <c r="G337" s="11">
        <v>50000</v>
      </c>
      <c r="H337" s="11">
        <v>50000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6847905</v>
      </c>
      <c r="O337" s="11"/>
      <c r="P337" s="11">
        <f t="shared" si="6"/>
        <v>0</v>
      </c>
    </row>
    <row r="338" spans="1:16" x14ac:dyDescent="0.2">
      <c r="A338" s="12" t="s">
        <v>333</v>
      </c>
      <c r="B338" s="13">
        <v>11962800</v>
      </c>
      <c r="C338" s="13">
        <v>556449</v>
      </c>
      <c r="D338" s="13">
        <v>556449</v>
      </c>
      <c r="E338" s="13">
        <v>0</v>
      </c>
      <c r="F338" s="13">
        <v>654100</v>
      </c>
      <c r="G338" s="13">
        <v>30000</v>
      </c>
      <c r="H338" s="13">
        <v>30000</v>
      </c>
      <c r="I338" s="13">
        <v>0</v>
      </c>
      <c r="J338" s="13">
        <v>0</v>
      </c>
      <c r="K338" s="13">
        <v>0</v>
      </c>
      <c r="L338" s="13">
        <v>0</v>
      </c>
      <c r="M338" s="13">
        <v>0</v>
      </c>
      <c r="N338" s="13">
        <v>13203349</v>
      </c>
      <c r="O338" s="13"/>
      <c r="P338" s="13">
        <f t="shared" si="6"/>
        <v>0</v>
      </c>
    </row>
    <row r="339" spans="1:16" x14ac:dyDescent="0.2">
      <c r="A339" s="8" t="s">
        <v>334</v>
      </c>
      <c r="B339" s="9">
        <v>3097200</v>
      </c>
      <c r="C339" s="9">
        <v>99316</v>
      </c>
      <c r="D339" s="9">
        <v>99316</v>
      </c>
      <c r="E339" s="9">
        <v>0</v>
      </c>
      <c r="F339" s="9">
        <v>662500</v>
      </c>
      <c r="G339" s="9">
        <v>150000</v>
      </c>
      <c r="H339" s="9">
        <v>150000</v>
      </c>
      <c r="I339" s="9">
        <v>0</v>
      </c>
      <c r="J339" s="9">
        <v>0</v>
      </c>
      <c r="K339" s="9">
        <v>0</v>
      </c>
      <c r="L339" s="9">
        <v>0</v>
      </c>
      <c r="M339" s="9">
        <v>0</v>
      </c>
      <c r="N339" s="9">
        <v>4009016</v>
      </c>
      <c r="O339" s="9"/>
      <c r="P339" s="9">
        <f t="shared" si="6"/>
        <v>0</v>
      </c>
    </row>
    <row r="340" spans="1:16" x14ac:dyDescent="0.2">
      <c r="A340" s="10" t="s">
        <v>335</v>
      </c>
      <c r="B340" s="11">
        <v>4081700</v>
      </c>
      <c r="C340" s="11">
        <v>32315</v>
      </c>
      <c r="D340" s="11">
        <v>32315</v>
      </c>
      <c r="E340" s="11">
        <v>0</v>
      </c>
      <c r="F340" s="11">
        <v>742900</v>
      </c>
      <c r="G340" s="11">
        <v>80000</v>
      </c>
      <c r="H340" s="11">
        <v>80000</v>
      </c>
      <c r="I340" s="11">
        <v>0</v>
      </c>
      <c r="J340" s="11">
        <v>0</v>
      </c>
      <c r="K340" s="11">
        <v>0</v>
      </c>
      <c r="L340" s="11">
        <v>0</v>
      </c>
      <c r="M340" s="11">
        <v>0</v>
      </c>
      <c r="N340" s="11">
        <v>4936915</v>
      </c>
      <c r="O340" s="11"/>
      <c r="P340" s="11">
        <f t="shared" si="6"/>
        <v>0</v>
      </c>
    </row>
    <row r="341" spans="1:16" x14ac:dyDescent="0.2">
      <c r="A341" s="12" t="s">
        <v>336</v>
      </c>
      <c r="B341" s="13">
        <v>13018600</v>
      </c>
      <c r="C341" s="13">
        <v>174551</v>
      </c>
      <c r="D341" s="13">
        <v>174551</v>
      </c>
      <c r="E341" s="13">
        <v>0</v>
      </c>
      <c r="F341" s="13">
        <v>750200</v>
      </c>
      <c r="G341" s="13">
        <v>40000</v>
      </c>
      <c r="H341" s="13">
        <v>40000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  <c r="N341" s="13">
        <v>13983351</v>
      </c>
      <c r="O341" s="13"/>
      <c r="P341" s="13">
        <f t="shared" si="6"/>
        <v>0</v>
      </c>
    </row>
    <row r="342" spans="1:16" x14ac:dyDescent="0.2">
      <c r="A342" s="8" t="s">
        <v>337</v>
      </c>
      <c r="B342" s="9">
        <v>15358400</v>
      </c>
      <c r="C342" s="9">
        <v>656149</v>
      </c>
      <c r="D342" s="9">
        <v>656149</v>
      </c>
      <c r="E342" s="9">
        <v>0</v>
      </c>
      <c r="F342" s="9">
        <v>876500</v>
      </c>
      <c r="G342" s="9">
        <v>70000</v>
      </c>
      <c r="H342" s="9">
        <v>70000</v>
      </c>
      <c r="I342" s="9">
        <v>0</v>
      </c>
      <c r="J342" s="9">
        <v>0</v>
      </c>
      <c r="K342" s="9">
        <v>0</v>
      </c>
      <c r="L342" s="9">
        <v>0</v>
      </c>
      <c r="M342" s="9">
        <v>0</v>
      </c>
      <c r="N342" s="9">
        <v>16961049</v>
      </c>
      <c r="O342" s="9"/>
      <c r="P342" s="9">
        <f t="shared" si="6"/>
        <v>0</v>
      </c>
    </row>
    <row r="343" spans="1:16" x14ac:dyDescent="0.2">
      <c r="A343" s="10" t="s">
        <v>338</v>
      </c>
      <c r="B343" s="11">
        <v>2860100</v>
      </c>
      <c r="C343" s="11">
        <v>44942</v>
      </c>
      <c r="D343" s="11">
        <v>44942</v>
      </c>
      <c r="E343" s="11">
        <v>0</v>
      </c>
      <c r="F343" s="11">
        <v>650400</v>
      </c>
      <c r="G343" s="11">
        <v>150000</v>
      </c>
      <c r="H343" s="11">
        <v>150000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3705442</v>
      </c>
      <c r="O343" s="11"/>
      <c r="P343" s="11">
        <f t="shared" si="6"/>
        <v>0</v>
      </c>
    </row>
    <row r="344" spans="1:16" x14ac:dyDescent="0.2">
      <c r="A344" s="12" t="s">
        <v>441</v>
      </c>
      <c r="B344" s="13">
        <v>19343100</v>
      </c>
      <c r="C344" s="13">
        <v>724623</v>
      </c>
      <c r="D344" s="13">
        <v>724623</v>
      </c>
      <c r="E344" s="13">
        <v>685000</v>
      </c>
      <c r="F344" s="13">
        <v>0</v>
      </c>
      <c r="G344" s="13">
        <v>10000</v>
      </c>
      <c r="H344" s="13">
        <v>10000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  <c r="N344" s="13">
        <v>20762723</v>
      </c>
      <c r="O344" s="13"/>
      <c r="P344" s="13">
        <f t="shared" si="6"/>
        <v>0</v>
      </c>
    </row>
    <row r="345" spans="1:16" x14ac:dyDescent="0.2">
      <c r="A345" s="8" t="s">
        <v>339</v>
      </c>
      <c r="B345" s="9">
        <v>105006900</v>
      </c>
      <c r="C345" s="9">
        <v>3881683</v>
      </c>
      <c r="D345" s="9">
        <v>3881683</v>
      </c>
      <c r="E345" s="9">
        <v>0</v>
      </c>
      <c r="F345" s="9">
        <v>8633400</v>
      </c>
      <c r="G345" s="9">
        <v>5208200</v>
      </c>
      <c r="H345" s="9">
        <v>3274200</v>
      </c>
      <c r="I345" s="9">
        <v>1934000</v>
      </c>
      <c r="J345" s="9">
        <v>0</v>
      </c>
      <c r="K345" s="9">
        <v>0</v>
      </c>
      <c r="L345" s="9">
        <v>0</v>
      </c>
      <c r="M345" s="9">
        <v>0</v>
      </c>
      <c r="N345" s="9">
        <v>122730183</v>
      </c>
      <c r="O345" s="9"/>
      <c r="P345" s="9">
        <f t="shared" si="6"/>
        <v>0</v>
      </c>
    </row>
    <row r="346" spans="1:16" x14ac:dyDescent="0.2">
      <c r="A346" s="10" t="s">
        <v>340</v>
      </c>
      <c r="B346" s="11">
        <v>43477400</v>
      </c>
      <c r="C346" s="11">
        <v>-3470402</v>
      </c>
      <c r="D346" s="11">
        <v>-3470402</v>
      </c>
      <c r="E346" s="11">
        <v>0</v>
      </c>
      <c r="F346" s="11">
        <v>3212600</v>
      </c>
      <c r="G346" s="11">
        <v>459900</v>
      </c>
      <c r="H346" s="11">
        <v>59900</v>
      </c>
      <c r="I346" s="11">
        <v>400000</v>
      </c>
      <c r="J346" s="11">
        <v>0</v>
      </c>
      <c r="K346" s="11">
        <v>0</v>
      </c>
      <c r="L346" s="11">
        <v>0</v>
      </c>
      <c r="M346" s="11">
        <v>0</v>
      </c>
      <c r="N346" s="11">
        <v>43679498</v>
      </c>
      <c r="O346" s="11"/>
      <c r="P346" s="11">
        <f t="shared" si="6"/>
        <v>0</v>
      </c>
    </row>
    <row r="347" spans="1:16" x14ac:dyDescent="0.2">
      <c r="A347" s="12" t="s">
        <v>341</v>
      </c>
      <c r="B347" s="13">
        <v>5837600</v>
      </c>
      <c r="C347" s="13">
        <v>-1819271</v>
      </c>
      <c r="D347" s="13">
        <v>-1819271</v>
      </c>
      <c r="E347" s="13">
        <v>0</v>
      </c>
      <c r="F347" s="13">
        <v>804800</v>
      </c>
      <c r="G347" s="13">
        <v>125000</v>
      </c>
      <c r="H347" s="13">
        <v>125000</v>
      </c>
      <c r="I347" s="13">
        <v>0</v>
      </c>
      <c r="J347" s="13">
        <v>0</v>
      </c>
      <c r="K347" s="13">
        <v>0</v>
      </c>
      <c r="L347" s="13">
        <v>0</v>
      </c>
      <c r="M347" s="13">
        <v>0</v>
      </c>
      <c r="N347" s="13">
        <v>4948129</v>
      </c>
      <c r="O347" s="13"/>
      <c r="P347" s="13">
        <f t="shared" si="6"/>
        <v>0</v>
      </c>
    </row>
    <row r="348" spans="1:16" x14ac:dyDescent="0.2">
      <c r="A348" s="8" t="s">
        <v>342</v>
      </c>
      <c r="B348" s="9">
        <v>7384500</v>
      </c>
      <c r="C348" s="9">
        <v>295582</v>
      </c>
      <c r="D348" s="9">
        <v>295582</v>
      </c>
      <c r="E348" s="9">
        <v>0</v>
      </c>
      <c r="F348" s="9">
        <v>901600</v>
      </c>
      <c r="G348" s="9">
        <v>150000</v>
      </c>
      <c r="H348" s="9">
        <v>0</v>
      </c>
      <c r="I348" s="9">
        <v>150000</v>
      </c>
      <c r="J348" s="9">
        <v>0</v>
      </c>
      <c r="K348" s="9">
        <v>0</v>
      </c>
      <c r="L348" s="9">
        <v>0</v>
      </c>
      <c r="M348" s="9">
        <v>0</v>
      </c>
      <c r="N348" s="9">
        <v>8731682</v>
      </c>
      <c r="O348" s="9"/>
      <c r="P348" s="9">
        <f t="shared" si="6"/>
        <v>0</v>
      </c>
    </row>
    <row r="349" spans="1:16" x14ac:dyDescent="0.2">
      <c r="A349" s="10" t="s">
        <v>343</v>
      </c>
      <c r="B349" s="11">
        <v>22521200</v>
      </c>
      <c r="C349" s="11">
        <v>929224</v>
      </c>
      <c r="D349" s="11">
        <v>929224</v>
      </c>
      <c r="E349" s="11">
        <v>0</v>
      </c>
      <c r="F349" s="11">
        <v>1361500</v>
      </c>
      <c r="G349" s="11">
        <v>1447400</v>
      </c>
      <c r="H349" s="11">
        <v>347400</v>
      </c>
      <c r="I349" s="11">
        <v>1100000</v>
      </c>
      <c r="J349" s="11">
        <v>0</v>
      </c>
      <c r="K349" s="11">
        <v>0</v>
      </c>
      <c r="L349" s="11">
        <v>0</v>
      </c>
      <c r="M349" s="11">
        <v>0</v>
      </c>
      <c r="N349" s="11">
        <v>26259324</v>
      </c>
      <c r="O349" s="11"/>
      <c r="P349" s="11">
        <f t="shared" si="6"/>
        <v>0</v>
      </c>
    </row>
    <row r="350" spans="1:16" x14ac:dyDescent="0.2">
      <c r="A350" s="12" t="s">
        <v>344</v>
      </c>
      <c r="B350" s="13">
        <v>4576000</v>
      </c>
      <c r="C350" s="13">
        <v>130120</v>
      </c>
      <c r="D350" s="13">
        <v>130120</v>
      </c>
      <c r="E350" s="13">
        <v>0</v>
      </c>
      <c r="F350" s="13">
        <v>767000</v>
      </c>
      <c r="G350" s="13">
        <v>633400</v>
      </c>
      <c r="H350" s="13">
        <v>33400</v>
      </c>
      <c r="I350" s="13">
        <v>600000</v>
      </c>
      <c r="J350" s="13">
        <v>0</v>
      </c>
      <c r="K350" s="13">
        <v>0</v>
      </c>
      <c r="L350" s="13">
        <v>0</v>
      </c>
      <c r="M350" s="13">
        <v>0</v>
      </c>
      <c r="N350" s="13">
        <v>6106520</v>
      </c>
      <c r="O350" s="13"/>
      <c r="P350" s="13">
        <f t="shared" si="6"/>
        <v>0</v>
      </c>
    </row>
    <row r="351" spans="1:16" x14ac:dyDescent="0.2">
      <c r="A351" s="8" t="s">
        <v>345</v>
      </c>
      <c r="B351" s="9">
        <v>2849800</v>
      </c>
      <c r="C351" s="9">
        <v>75835</v>
      </c>
      <c r="D351" s="9">
        <v>75835</v>
      </c>
      <c r="E351" s="9">
        <v>0</v>
      </c>
      <c r="F351" s="9">
        <v>641000</v>
      </c>
      <c r="G351" s="9">
        <v>16800</v>
      </c>
      <c r="H351" s="9">
        <v>16800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v>3583435</v>
      </c>
      <c r="O351" s="9"/>
      <c r="P351" s="9">
        <f t="shared" si="6"/>
        <v>0</v>
      </c>
    </row>
    <row r="352" spans="1:16" x14ac:dyDescent="0.2">
      <c r="A352" s="10" t="s">
        <v>346</v>
      </c>
      <c r="B352" s="11">
        <v>6002000</v>
      </c>
      <c r="C352" s="11">
        <v>-12672</v>
      </c>
      <c r="D352" s="11">
        <v>-12672</v>
      </c>
      <c r="E352" s="11">
        <v>0</v>
      </c>
      <c r="F352" s="11">
        <v>852400</v>
      </c>
      <c r="G352" s="11">
        <v>11100</v>
      </c>
      <c r="H352" s="11">
        <v>11100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6852828</v>
      </c>
      <c r="O352" s="11"/>
      <c r="P352" s="11">
        <f t="shared" si="6"/>
        <v>0</v>
      </c>
    </row>
    <row r="353" spans="1:16" x14ac:dyDescent="0.2">
      <c r="A353" s="12" t="s">
        <v>347</v>
      </c>
      <c r="B353" s="13">
        <v>18400000</v>
      </c>
      <c r="C353" s="13">
        <v>1127938</v>
      </c>
      <c r="D353" s="13">
        <v>1127938</v>
      </c>
      <c r="E353" s="13">
        <v>0</v>
      </c>
      <c r="F353" s="13">
        <v>1271700</v>
      </c>
      <c r="G353" s="13">
        <v>675900</v>
      </c>
      <c r="H353" s="13">
        <v>175900</v>
      </c>
      <c r="I353" s="13">
        <v>500000</v>
      </c>
      <c r="J353" s="13">
        <v>0</v>
      </c>
      <c r="K353" s="13">
        <v>0</v>
      </c>
      <c r="L353" s="13">
        <v>0</v>
      </c>
      <c r="M353" s="13">
        <v>0</v>
      </c>
      <c r="N353" s="13">
        <v>21475538</v>
      </c>
      <c r="O353" s="13"/>
      <c r="P353" s="13">
        <f t="shared" si="6"/>
        <v>0</v>
      </c>
    </row>
    <row r="354" spans="1:16" x14ac:dyDescent="0.2">
      <c r="A354" s="8" t="s">
        <v>348</v>
      </c>
      <c r="B354" s="9">
        <v>7444300</v>
      </c>
      <c r="C354" s="9">
        <v>206506</v>
      </c>
      <c r="D354" s="9">
        <v>206506</v>
      </c>
      <c r="E354" s="9">
        <v>0</v>
      </c>
      <c r="F354" s="9">
        <v>933200</v>
      </c>
      <c r="G354" s="9">
        <v>224700</v>
      </c>
      <c r="H354" s="9">
        <v>174700</v>
      </c>
      <c r="I354" s="9">
        <v>50000</v>
      </c>
      <c r="J354" s="9">
        <v>0</v>
      </c>
      <c r="K354" s="9">
        <v>0</v>
      </c>
      <c r="L354" s="9">
        <v>0</v>
      </c>
      <c r="M354" s="9">
        <v>0</v>
      </c>
      <c r="N354" s="9">
        <v>8808706</v>
      </c>
      <c r="O354" s="9"/>
      <c r="P354" s="9">
        <f t="shared" si="6"/>
        <v>0</v>
      </c>
    </row>
    <row r="355" spans="1:16" x14ac:dyDescent="0.2">
      <c r="A355" s="10" t="s">
        <v>349</v>
      </c>
      <c r="B355" s="11">
        <v>34215900</v>
      </c>
      <c r="C355" s="11">
        <v>523691</v>
      </c>
      <c r="D355" s="11">
        <v>523691</v>
      </c>
      <c r="E355" s="11">
        <v>0</v>
      </c>
      <c r="F355" s="11">
        <v>2296000</v>
      </c>
      <c r="G355" s="11">
        <v>1833500</v>
      </c>
      <c r="H355" s="11">
        <v>71500</v>
      </c>
      <c r="I355" s="11">
        <v>1762000</v>
      </c>
      <c r="J355" s="11">
        <v>0</v>
      </c>
      <c r="K355" s="11">
        <v>0</v>
      </c>
      <c r="L355" s="11">
        <v>0</v>
      </c>
      <c r="M355" s="11">
        <v>0</v>
      </c>
      <c r="N355" s="11">
        <v>38869091</v>
      </c>
      <c r="O355" s="11"/>
      <c r="P355" s="11">
        <f t="shared" si="6"/>
        <v>0</v>
      </c>
    </row>
    <row r="356" spans="1:16" x14ac:dyDescent="0.2">
      <c r="A356" s="12" t="s">
        <v>350</v>
      </c>
      <c r="B356" s="13">
        <v>5845400</v>
      </c>
      <c r="C356" s="13">
        <v>-665993</v>
      </c>
      <c r="D356" s="13">
        <v>-665993</v>
      </c>
      <c r="E356" s="13">
        <v>0</v>
      </c>
      <c r="F356" s="13">
        <v>804300</v>
      </c>
      <c r="G356" s="13">
        <v>0</v>
      </c>
      <c r="H356" s="13">
        <v>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5983707</v>
      </c>
      <c r="O356" s="13"/>
      <c r="P356" s="13">
        <f t="shared" si="6"/>
        <v>0</v>
      </c>
    </row>
    <row r="357" spans="1:16" x14ac:dyDescent="0.2">
      <c r="A357" s="8" t="s">
        <v>351</v>
      </c>
      <c r="B357" s="9">
        <v>5784700</v>
      </c>
      <c r="C357" s="9">
        <v>-918973</v>
      </c>
      <c r="D357" s="9">
        <v>-918973</v>
      </c>
      <c r="E357" s="9">
        <v>0</v>
      </c>
      <c r="F357" s="9">
        <v>804800</v>
      </c>
      <c r="G357" s="9">
        <v>586100</v>
      </c>
      <c r="H357" s="9">
        <v>11100</v>
      </c>
      <c r="I357" s="9">
        <v>575000</v>
      </c>
      <c r="J357" s="9">
        <v>0</v>
      </c>
      <c r="K357" s="9">
        <v>0</v>
      </c>
      <c r="L357" s="9">
        <v>0</v>
      </c>
      <c r="M357" s="9">
        <v>0</v>
      </c>
      <c r="N357" s="9">
        <v>6256627</v>
      </c>
      <c r="O357" s="9"/>
      <c r="P357" s="9">
        <f t="shared" si="6"/>
        <v>0</v>
      </c>
    </row>
    <row r="358" spans="1:16" x14ac:dyDescent="0.2">
      <c r="A358" s="10" t="s">
        <v>352</v>
      </c>
      <c r="B358" s="11">
        <v>5841600</v>
      </c>
      <c r="C358" s="11">
        <v>105227</v>
      </c>
      <c r="D358" s="11">
        <v>105227</v>
      </c>
      <c r="E358" s="11">
        <v>0</v>
      </c>
      <c r="F358" s="11">
        <v>794000</v>
      </c>
      <c r="G358" s="11">
        <v>322900</v>
      </c>
      <c r="H358" s="11">
        <v>60400</v>
      </c>
      <c r="I358" s="11">
        <v>262500</v>
      </c>
      <c r="J358" s="11">
        <v>0</v>
      </c>
      <c r="K358" s="11">
        <v>0</v>
      </c>
      <c r="L358" s="11">
        <v>0</v>
      </c>
      <c r="M358" s="11">
        <v>0</v>
      </c>
      <c r="N358" s="11">
        <v>7063727</v>
      </c>
      <c r="O358" s="11"/>
      <c r="P358" s="11">
        <f t="shared" si="6"/>
        <v>0</v>
      </c>
    </row>
    <row r="359" spans="1:16" x14ac:dyDescent="0.2">
      <c r="A359" s="12" t="s">
        <v>353</v>
      </c>
      <c r="B359" s="13">
        <v>6221300</v>
      </c>
      <c r="C359" s="13">
        <v>237341</v>
      </c>
      <c r="D359" s="13">
        <v>237341</v>
      </c>
      <c r="E359" s="13">
        <v>0</v>
      </c>
      <c r="F359" s="13">
        <v>868600</v>
      </c>
      <c r="G359" s="13">
        <v>195600</v>
      </c>
      <c r="H359" s="13">
        <v>195600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  <c r="N359" s="13">
        <v>7522841</v>
      </c>
      <c r="O359" s="13"/>
      <c r="P359" s="13">
        <f t="shared" si="6"/>
        <v>0</v>
      </c>
    </row>
    <row r="360" spans="1:16" x14ac:dyDescent="0.2">
      <c r="A360" s="8" t="s">
        <v>354</v>
      </c>
      <c r="B360" s="9">
        <v>14205300</v>
      </c>
      <c r="C360" s="9">
        <v>-7980618</v>
      </c>
      <c r="D360" s="9">
        <v>-7980618</v>
      </c>
      <c r="E360" s="9">
        <v>0</v>
      </c>
      <c r="F360" s="9">
        <v>767100</v>
      </c>
      <c r="G360" s="9">
        <v>148600</v>
      </c>
      <c r="H360" s="9">
        <v>148600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7140382</v>
      </c>
      <c r="O360" s="9"/>
      <c r="P360" s="9">
        <f t="shared" si="6"/>
        <v>0</v>
      </c>
    </row>
    <row r="361" spans="1:16" x14ac:dyDescent="0.2">
      <c r="A361" s="10" t="s">
        <v>355</v>
      </c>
      <c r="B361" s="11">
        <v>59366800</v>
      </c>
      <c r="C361" s="11">
        <v>-4127379</v>
      </c>
      <c r="D361" s="11">
        <v>-4127379</v>
      </c>
      <c r="E361" s="11">
        <v>0</v>
      </c>
      <c r="F361" s="11">
        <v>4452700</v>
      </c>
      <c r="G361" s="11">
        <v>1953300</v>
      </c>
      <c r="H361" s="11">
        <v>193300</v>
      </c>
      <c r="I361" s="11">
        <v>1760000</v>
      </c>
      <c r="J361" s="11">
        <v>0</v>
      </c>
      <c r="K361" s="11">
        <v>0</v>
      </c>
      <c r="L361" s="11">
        <v>0</v>
      </c>
      <c r="M361" s="11">
        <v>0</v>
      </c>
      <c r="N361" s="11">
        <v>61645421</v>
      </c>
      <c r="O361" s="11"/>
      <c r="P361" s="11">
        <f t="shared" si="6"/>
        <v>0</v>
      </c>
    </row>
    <row r="362" spans="1:16" x14ac:dyDescent="0.2">
      <c r="A362" s="12" t="s">
        <v>356</v>
      </c>
      <c r="B362" s="13">
        <v>11524500</v>
      </c>
      <c r="C362" s="13">
        <v>153271</v>
      </c>
      <c r="D362" s="13">
        <v>153271</v>
      </c>
      <c r="E362" s="13">
        <v>0</v>
      </c>
      <c r="F362" s="13">
        <v>883100</v>
      </c>
      <c r="G362" s="13">
        <v>214400</v>
      </c>
      <c r="H362" s="13">
        <v>14400</v>
      </c>
      <c r="I362" s="13">
        <v>200000</v>
      </c>
      <c r="J362" s="13">
        <v>0</v>
      </c>
      <c r="K362" s="13">
        <v>0</v>
      </c>
      <c r="L362" s="13">
        <v>0</v>
      </c>
      <c r="M362" s="13">
        <v>0</v>
      </c>
      <c r="N362" s="13">
        <v>12775271</v>
      </c>
      <c r="O362" s="13"/>
      <c r="P362" s="13">
        <f t="shared" si="6"/>
        <v>0</v>
      </c>
    </row>
    <row r="363" spans="1:16" x14ac:dyDescent="0.2">
      <c r="A363" s="8" t="s">
        <v>357</v>
      </c>
      <c r="B363" s="9">
        <v>2707100</v>
      </c>
      <c r="C363" s="9">
        <v>41833</v>
      </c>
      <c r="D363" s="9">
        <v>41833</v>
      </c>
      <c r="E363" s="9">
        <v>0</v>
      </c>
      <c r="F363" s="9">
        <v>636000</v>
      </c>
      <c r="G363" s="9">
        <v>385100</v>
      </c>
      <c r="H363" s="9">
        <v>85100</v>
      </c>
      <c r="I363" s="9">
        <v>300000</v>
      </c>
      <c r="J363" s="9">
        <v>0</v>
      </c>
      <c r="K363" s="9">
        <v>0</v>
      </c>
      <c r="L363" s="9">
        <v>0</v>
      </c>
      <c r="M363" s="9">
        <v>0</v>
      </c>
      <c r="N363" s="9">
        <v>3770033</v>
      </c>
      <c r="O363" s="9"/>
      <c r="P363" s="9">
        <f t="shared" si="6"/>
        <v>0</v>
      </c>
    </row>
    <row r="364" spans="1:16" x14ac:dyDescent="0.2">
      <c r="A364" s="10" t="s">
        <v>358</v>
      </c>
      <c r="B364" s="11">
        <v>6628800</v>
      </c>
      <c r="C364" s="11">
        <v>-398862</v>
      </c>
      <c r="D364" s="11">
        <v>-398862</v>
      </c>
      <c r="E364" s="11">
        <v>0</v>
      </c>
      <c r="F364" s="11">
        <v>771100</v>
      </c>
      <c r="G364" s="11">
        <v>820000</v>
      </c>
      <c r="H364" s="11">
        <v>170000</v>
      </c>
      <c r="I364" s="11">
        <v>650000</v>
      </c>
      <c r="J364" s="11">
        <v>0</v>
      </c>
      <c r="K364" s="11">
        <v>0</v>
      </c>
      <c r="L364" s="11">
        <v>0</v>
      </c>
      <c r="M364" s="11">
        <v>0</v>
      </c>
      <c r="N364" s="11">
        <v>7821038</v>
      </c>
      <c r="O364" s="11"/>
      <c r="P364" s="11">
        <f t="shared" si="6"/>
        <v>0</v>
      </c>
    </row>
    <row r="365" spans="1:16" x14ac:dyDescent="0.2">
      <c r="A365" s="12" t="s">
        <v>359</v>
      </c>
      <c r="B365" s="13">
        <v>20362900</v>
      </c>
      <c r="C365" s="13">
        <v>-6547902</v>
      </c>
      <c r="D365" s="13">
        <v>-6547902</v>
      </c>
      <c r="E365" s="13">
        <v>0</v>
      </c>
      <c r="F365" s="13">
        <v>1106500</v>
      </c>
      <c r="G365" s="13">
        <v>460200</v>
      </c>
      <c r="H365" s="13">
        <v>160200</v>
      </c>
      <c r="I365" s="13">
        <v>300000</v>
      </c>
      <c r="J365" s="13">
        <v>0</v>
      </c>
      <c r="K365" s="13">
        <v>0</v>
      </c>
      <c r="L365" s="13">
        <v>0</v>
      </c>
      <c r="M365" s="13">
        <v>0</v>
      </c>
      <c r="N365" s="13">
        <v>15381698</v>
      </c>
      <c r="O365" s="13"/>
      <c r="P365" s="13">
        <f t="shared" si="6"/>
        <v>0</v>
      </c>
    </row>
    <row r="366" spans="1:16" x14ac:dyDescent="0.2">
      <c r="A366" s="8" t="s">
        <v>360</v>
      </c>
      <c r="B366" s="9">
        <v>8065100</v>
      </c>
      <c r="C366" s="9">
        <v>-1025895</v>
      </c>
      <c r="D366" s="9">
        <v>-1025895</v>
      </c>
      <c r="E366" s="9">
        <v>0</v>
      </c>
      <c r="F366" s="9">
        <v>903700</v>
      </c>
      <c r="G366" s="9">
        <v>64600</v>
      </c>
      <c r="H366" s="9">
        <v>64600</v>
      </c>
      <c r="I366" s="9">
        <v>0</v>
      </c>
      <c r="J366" s="9">
        <v>0</v>
      </c>
      <c r="K366" s="9">
        <v>0</v>
      </c>
      <c r="L366" s="9">
        <v>0</v>
      </c>
      <c r="M366" s="9">
        <v>0</v>
      </c>
      <c r="N366" s="9">
        <v>8007505</v>
      </c>
      <c r="O366" s="9"/>
      <c r="P366" s="9">
        <f t="shared" si="6"/>
        <v>0</v>
      </c>
    </row>
    <row r="367" spans="1:16" x14ac:dyDescent="0.2">
      <c r="A367" s="10" t="s">
        <v>361</v>
      </c>
      <c r="B367" s="11">
        <v>4393100</v>
      </c>
      <c r="C367" s="11">
        <v>-2086319</v>
      </c>
      <c r="D367" s="11">
        <v>-2086319</v>
      </c>
      <c r="E367" s="11">
        <v>0</v>
      </c>
      <c r="F367" s="11">
        <v>731100</v>
      </c>
      <c r="G367" s="11">
        <v>593200</v>
      </c>
      <c r="H367" s="11">
        <v>12200</v>
      </c>
      <c r="I367" s="11">
        <v>581000</v>
      </c>
      <c r="J367" s="11">
        <v>0</v>
      </c>
      <c r="K367" s="11">
        <v>0</v>
      </c>
      <c r="L367" s="11">
        <v>0</v>
      </c>
      <c r="M367" s="11">
        <v>0</v>
      </c>
      <c r="N367" s="11">
        <v>3631081</v>
      </c>
      <c r="O367" s="11"/>
      <c r="P367" s="11">
        <f t="shared" si="6"/>
        <v>0</v>
      </c>
    </row>
    <row r="368" spans="1:16" x14ac:dyDescent="0.2">
      <c r="A368" s="12" t="s">
        <v>362</v>
      </c>
      <c r="B368" s="13">
        <v>13757600</v>
      </c>
      <c r="C368" s="13">
        <v>330673</v>
      </c>
      <c r="D368" s="13">
        <v>330673</v>
      </c>
      <c r="E368" s="13">
        <v>0</v>
      </c>
      <c r="F368" s="13">
        <v>803700</v>
      </c>
      <c r="G368" s="13">
        <v>387100</v>
      </c>
      <c r="H368" s="13">
        <v>107100</v>
      </c>
      <c r="I368" s="13">
        <v>280000</v>
      </c>
      <c r="J368" s="13">
        <v>0</v>
      </c>
      <c r="K368" s="13">
        <v>0</v>
      </c>
      <c r="L368" s="13">
        <v>0</v>
      </c>
      <c r="M368" s="13">
        <v>0</v>
      </c>
      <c r="N368" s="13">
        <v>15279073</v>
      </c>
      <c r="O368" s="13"/>
      <c r="P368" s="13">
        <f t="shared" si="6"/>
        <v>0</v>
      </c>
    </row>
    <row r="369" spans="1:16" x14ac:dyDescent="0.2">
      <c r="A369" s="8" t="s">
        <v>363</v>
      </c>
      <c r="B369" s="9">
        <v>23348800</v>
      </c>
      <c r="C369" s="9">
        <v>-2880427</v>
      </c>
      <c r="D369" s="9">
        <v>-2880427</v>
      </c>
      <c r="E369" s="9">
        <v>0</v>
      </c>
      <c r="F369" s="9">
        <v>1642300</v>
      </c>
      <c r="G369" s="9">
        <v>321100</v>
      </c>
      <c r="H369" s="9">
        <v>71100</v>
      </c>
      <c r="I369" s="9">
        <v>250000</v>
      </c>
      <c r="J369" s="9">
        <v>0</v>
      </c>
      <c r="K369" s="9">
        <v>0</v>
      </c>
      <c r="L369" s="9">
        <v>0</v>
      </c>
      <c r="M369" s="9">
        <v>0</v>
      </c>
      <c r="N369" s="9">
        <v>22431773</v>
      </c>
      <c r="O369" s="9"/>
      <c r="P369" s="9">
        <f t="shared" si="6"/>
        <v>0</v>
      </c>
    </row>
    <row r="370" spans="1:16" x14ac:dyDescent="0.2">
      <c r="A370" s="10" t="s">
        <v>364</v>
      </c>
      <c r="B370" s="11">
        <v>7217300</v>
      </c>
      <c r="C370" s="11">
        <v>-4518396</v>
      </c>
      <c r="D370" s="11">
        <v>-4518396</v>
      </c>
      <c r="E370" s="11">
        <v>0</v>
      </c>
      <c r="F370" s="11">
        <v>890000</v>
      </c>
      <c r="G370" s="11">
        <v>0</v>
      </c>
      <c r="H370" s="11">
        <v>0</v>
      </c>
      <c r="I370" s="11">
        <v>0</v>
      </c>
      <c r="J370" s="11">
        <v>0</v>
      </c>
      <c r="K370" s="11">
        <v>0</v>
      </c>
      <c r="L370" s="11">
        <v>0</v>
      </c>
      <c r="M370" s="11">
        <v>0</v>
      </c>
      <c r="N370" s="11">
        <v>3588904</v>
      </c>
      <c r="O370" s="11"/>
      <c r="P370" s="11">
        <f t="shared" si="6"/>
        <v>0</v>
      </c>
    </row>
    <row r="371" spans="1:16" x14ac:dyDescent="0.2">
      <c r="A371" s="12" t="s">
        <v>365</v>
      </c>
      <c r="B371" s="13">
        <v>8405800</v>
      </c>
      <c r="C371" s="13">
        <v>13276</v>
      </c>
      <c r="D371" s="13">
        <v>13276</v>
      </c>
      <c r="E371" s="13">
        <v>0</v>
      </c>
      <c r="F371" s="13">
        <v>989200</v>
      </c>
      <c r="G371" s="13">
        <v>789200</v>
      </c>
      <c r="H371" s="13">
        <v>224200</v>
      </c>
      <c r="I371" s="13">
        <v>565000</v>
      </c>
      <c r="J371" s="13">
        <v>0</v>
      </c>
      <c r="K371" s="13">
        <v>0</v>
      </c>
      <c r="L371" s="13">
        <v>0</v>
      </c>
      <c r="M371" s="13">
        <v>0</v>
      </c>
      <c r="N371" s="13">
        <v>10197476</v>
      </c>
      <c r="O371" s="13"/>
      <c r="P371" s="13">
        <f t="shared" si="6"/>
        <v>0</v>
      </c>
    </row>
    <row r="372" spans="1:16" x14ac:dyDescent="0.2">
      <c r="A372" s="8" t="s">
        <v>366</v>
      </c>
      <c r="B372" s="9">
        <v>7216200</v>
      </c>
      <c r="C372" s="9">
        <v>-1369432</v>
      </c>
      <c r="D372" s="9">
        <v>-1369432</v>
      </c>
      <c r="E372" s="9">
        <v>0</v>
      </c>
      <c r="F372" s="9">
        <v>866200</v>
      </c>
      <c r="G372" s="9">
        <v>1421800</v>
      </c>
      <c r="H372" s="9">
        <v>320400</v>
      </c>
      <c r="I372" s="9">
        <v>1101400</v>
      </c>
      <c r="J372" s="9">
        <v>0</v>
      </c>
      <c r="K372" s="9">
        <v>0</v>
      </c>
      <c r="L372" s="9">
        <v>0</v>
      </c>
      <c r="M372" s="9">
        <v>0</v>
      </c>
      <c r="N372" s="9">
        <v>8134768</v>
      </c>
      <c r="O372" s="9"/>
      <c r="P372" s="9">
        <f t="shared" si="6"/>
        <v>0</v>
      </c>
    </row>
    <row r="373" spans="1:16" x14ac:dyDescent="0.2">
      <c r="A373" s="10" t="s">
        <v>367</v>
      </c>
      <c r="B373" s="11">
        <v>7583100</v>
      </c>
      <c r="C373" s="11">
        <v>-1641374</v>
      </c>
      <c r="D373" s="11">
        <v>-1641374</v>
      </c>
      <c r="E373" s="11">
        <v>0</v>
      </c>
      <c r="F373" s="11">
        <v>891900</v>
      </c>
      <c r="G373" s="11">
        <v>969400</v>
      </c>
      <c r="H373" s="11">
        <v>44400</v>
      </c>
      <c r="I373" s="11">
        <v>925000</v>
      </c>
      <c r="J373" s="11">
        <v>0</v>
      </c>
      <c r="K373" s="11">
        <v>0</v>
      </c>
      <c r="L373" s="11">
        <v>0</v>
      </c>
      <c r="M373" s="11">
        <v>0</v>
      </c>
      <c r="N373" s="11">
        <v>7803026</v>
      </c>
      <c r="O373" s="11"/>
      <c r="P373" s="11">
        <f t="shared" si="6"/>
        <v>0</v>
      </c>
    </row>
    <row r="374" spans="1:16" x14ac:dyDescent="0.2">
      <c r="A374" s="12" t="s">
        <v>368</v>
      </c>
      <c r="B374" s="13">
        <v>7784900</v>
      </c>
      <c r="C374" s="13">
        <v>90710</v>
      </c>
      <c r="D374" s="13">
        <v>90710</v>
      </c>
      <c r="E374" s="13">
        <v>0</v>
      </c>
      <c r="F374" s="13">
        <v>920900</v>
      </c>
      <c r="G374" s="13">
        <v>1166500</v>
      </c>
      <c r="H374" s="13">
        <v>68500</v>
      </c>
      <c r="I374" s="13">
        <v>1098000</v>
      </c>
      <c r="J374" s="13">
        <v>0</v>
      </c>
      <c r="K374" s="13">
        <v>0</v>
      </c>
      <c r="L374" s="13">
        <v>0</v>
      </c>
      <c r="M374" s="13">
        <v>0</v>
      </c>
      <c r="N374" s="13">
        <v>9963010</v>
      </c>
      <c r="O374" s="13"/>
      <c r="P374" s="13">
        <f t="shared" si="6"/>
        <v>0</v>
      </c>
    </row>
    <row r="375" spans="1:16" x14ac:dyDescent="0.2">
      <c r="A375" s="8" t="s">
        <v>369</v>
      </c>
      <c r="B375" s="9">
        <v>5284700</v>
      </c>
      <c r="C375" s="9">
        <v>187470</v>
      </c>
      <c r="D375" s="9">
        <v>187470</v>
      </c>
      <c r="E375" s="9">
        <v>0</v>
      </c>
      <c r="F375" s="9">
        <v>773700</v>
      </c>
      <c r="G375" s="9">
        <v>59200</v>
      </c>
      <c r="H375" s="9">
        <v>59200</v>
      </c>
      <c r="I375" s="9">
        <v>0</v>
      </c>
      <c r="J375" s="9">
        <v>0</v>
      </c>
      <c r="K375" s="9">
        <v>0</v>
      </c>
      <c r="L375" s="9">
        <v>0</v>
      </c>
      <c r="M375" s="9">
        <v>0</v>
      </c>
      <c r="N375" s="9">
        <v>6305070</v>
      </c>
      <c r="O375" s="9"/>
      <c r="P375" s="9">
        <f t="shared" si="6"/>
        <v>0</v>
      </c>
    </row>
    <row r="376" spans="1:16" x14ac:dyDescent="0.2">
      <c r="A376" s="10" t="s">
        <v>370</v>
      </c>
      <c r="B376" s="11">
        <v>5422800</v>
      </c>
      <c r="C376" s="11">
        <v>-154458</v>
      </c>
      <c r="D376" s="11">
        <v>-154458</v>
      </c>
      <c r="E376" s="11">
        <v>0</v>
      </c>
      <c r="F376" s="11">
        <v>793700</v>
      </c>
      <c r="G376" s="11">
        <v>266100</v>
      </c>
      <c r="H376" s="11">
        <v>266100</v>
      </c>
      <c r="I376" s="11">
        <v>0</v>
      </c>
      <c r="J376" s="11">
        <v>0</v>
      </c>
      <c r="K376" s="11">
        <v>0</v>
      </c>
      <c r="L376" s="11">
        <v>0</v>
      </c>
      <c r="M376" s="11">
        <v>0</v>
      </c>
      <c r="N376" s="11">
        <v>6328142</v>
      </c>
      <c r="O376" s="11"/>
      <c r="P376" s="11">
        <f t="shared" si="6"/>
        <v>0</v>
      </c>
    </row>
    <row r="377" spans="1:16" x14ac:dyDescent="0.2">
      <c r="A377" s="12" t="s">
        <v>371</v>
      </c>
      <c r="B377" s="13">
        <v>8266900</v>
      </c>
      <c r="C377" s="13">
        <v>-5668</v>
      </c>
      <c r="D377" s="13">
        <v>-5668</v>
      </c>
      <c r="E377" s="13">
        <v>0</v>
      </c>
      <c r="F377" s="13">
        <v>991400</v>
      </c>
      <c r="G377" s="13">
        <v>342400</v>
      </c>
      <c r="H377" s="13">
        <v>67400</v>
      </c>
      <c r="I377" s="13">
        <v>275000</v>
      </c>
      <c r="J377" s="13">
        <v>0</v>
      </c>
      <c r="K377" s="13">
        <v>0</v>
      </c>
      <c r="L377" s="13">
        <v>0</v>
      </c>
      <c r="M377" s="13">
        <v>0</v>
      </c>
      <c r="N377" s="13">
        <v>9595032</v>
      </c>
      <c r="O377" s="13"/>
      <c r="P377" s="13">
        <f t="shared" si="6"/>
        <v>0</v>
      </c>
    </row>
    <row r="378" spans="1:16" x14ac:dyDescent="0.2">
      <c r="A378" s="8" t="s">
        <v>372</v>
      </c>
      <c r="B378" s="9">
        <v>2645900</v>
      </c>
      <c r="C378" s="9">
        <v>-4621</v>
      </c>
      <c r="D378" s="9">
        <v>-4621</v>
      </c>
      <c r="E378" s="9">
        <v>0</v>
      </c>
      <c r="F378" s="9">
        <v>648500</v>
      </c>
      <c r="G378" s="9">
        <v>1203000</v>
      </c>
      <c r="H378" s="9">
        <v>115000</v>
      </c>
      <c r="I378" s="9">
        <v>1088000</v>
      </c>
      <c r="J378" s="9">
        <v>0</v>
      </c>
      <c r="K378" s="9">
        <v>0</v>
      </c>
      <c r="L378" s="9">
        <v>0</v>
      </c>
      <c r="M378" s="9">
        <v>0</v>
      </c>
      <c r="N378" s="9">
        <v>4492779</v>
      </c>
      <c r="O378" s="9"/>
      <c r="P378" s="9">
        <f t="shared" si="6"/>
        <v>0</v>
      </c>
    </row>
    <row r="379" spans="1:16" x14ac:dyDescent="0.2">
      <c r="A379" s="10" t="s">
        <v>373</v>
      </c>
      <c r="B379" s="11">
        <v>3537300</v>
      </c>
      <c r="C379" s="11">
        <v>-114232</v>
      </c>
      <c r="D379" s="11">
        <v>-114232</v>
      </c>
      <c r="E379" s="11">
        <v>0</v>
      </c>
      <c r="F379" s="11">
        <v>685100</v>
      </c>
      <c r="G379" s="11">
        <v>11900</v>
      </c>
      <c r="H379" s="11">
        <v>11900</v>
      </c>
      <c r="I379" s="11">
        <v>0</v>
      </c>
      <c r="J379" s="11">
        <v>0</v>
      </c>
      <c r="K379" s="11">
        <v>0</v>
      </c>
      <c r="L379" s="11">
        <v>0</v>
      </c>
      <c r="M379" s="11">
        <v>0</v>
      </c>
      <c r="N379" s="11">
        <v>4120068</v>
      </c>
      <c r="O379" s="11"/>
      <c r="P379" s="11">
        <f t="shared" si="6"/>
        <v>0</v>
      </c>
    </row>
    <row r="380" spans="1:16" x14ac:dyDescent="0.2">
      <c r="A380" s="12" t="s">
        <v>374</v>
      </c>
      <c r="B380" s="13">
        <v>4921500</v>
      </c>
      <c r="C380" s="13">
        <v>48460</v>
      </c>
      <c r="D380" s="13">
        <v>48460</v>
      </c>
      <c r="E380" s="13">
        <v>0</v>
      </c>
      <c r="F380" s="13">
        <v>782800</v>
      </c>
      <c r="G380" s="13">
        <v>351000</v>
      </c>
      <c r="H380" s="13">
        <v>76000</v>
      </c>
      <c r="I380" s="13">
        <v>275000</v>
      </c>
      <c r="J380" s="13">
        <v>0</v>
      </c>
      <c r="K380" s="13">
        <v>0</v>
      </c>
      <c r="L380" s="13">
        <v>0</v>
      </c>
      <c r="M380" s="13">
        <v>0</v>
      </c>
      <c r="N380" s="13">
        <v>6103760</v>
      </c>
      <c r="O380" s="13"/>
      <c r="P380" s="13">
        <f t="shared" si="6"/>
        <v>0</v>
      </c>
    </row>
    <row r="381" spans="1:16" x14ac:dyDescent="0.2">
      <c r="A381" s="8" t="s">
        <v>375</v>
      </c>
      <c r="B381" s="9">
        <v>29153800</v>
      </c>
      <c r="C381" s="9">
        <v>644961</v>
      </c>
      <c r="D381" s="9">
        <v>644961</v>
      </c>
      <c r="E381" s="9">
        <v>0</v>
      </c>
      <c r="F381" s="9">
        <v>1914900</v>
      </c>
      <c r="G381" s="9">
        <v>701300</v>
      </c>
      <c r="H381" s="9">
        <v>81300</v>
      </c>
      <c r="I381" s="9">
        <v>620000</v>
      </c>
      <c r="J381" s="9">
        <v>0</v>
      </c>
      <c r="K381" s="9">
        <v>0</v>
      </c>
      <c r="L381" s="9">
        <v>0</v>
      </c>
      <c r="M381" s="9">
        <v>0</v>
      </c>
      <c r="N381" s="9">
        <v>32414961</v>
      </c>
      <c r="O381" s="9"/>
      <c r="P381" s="9">
        <f t="shared" si="6"/>
        <v>0</v>
      </c>
    </row>
    <row r="382" spans="1:16" x14ac:dyDescent="0.2">
      <c r="A382" s="10" t="s">
        <v>376</v>
      </c>
      <c r="B382" s="11">
        <v>24065600</v>
      </c>
      <c r="C382" s="11">
        <v>579159</v>
      </c>
      <c r="D382" s="11">
        <v>579159</v>
      </c>
      <c r="E382" s="11">
        <v>0</v>
      </c>
      <c r="F382" s="11">
        <v>1598900</v>
      </c>
      <c r="G382" s="11">
        <v>1113300</v>
      </c>
      <c r="H382" s="11">
        <v>263300</v>
      </c>
      <c r="I382" s="11">
        <v>850000</v>
      </c>
      <c r="J382" s="11">
        <v>0</v>
      </c>
      <c r="K382" s="11">
        <v>0</v>
      </c>
      <c r="L382" s="11">
        <v>0</v>
      </c>
      <c r="M382" s="11">
        <v>0</v>
      </c>
      <c r="N382" s="11">
        <v>27356959</v>
      </c>
      <c r="O382" s="11"/>
      <c r="P382" s="11">
        <f t="shared" si="6"/>
        <v>0</v>
      </c>
    </row>
    <row r="383" spans="1:16" x14ac:dyDescent="0.2">
      <c r="A383" s="12" t="s">
        <v>377</v>
      </c>
      <c r="B383" s="13">
        <v>21418200</v>
      </c>
      <c r="C383" s="13">
        <v>833198</v>
      </c>
      <c r="D383" s="13">
        <v>833198</v>
      </c>
      <c r="E383" s="13">
        <v>0</v>
      </c>
      <c r="F383" s="13">
        <v>1382000</v>
      </c>
      <c r="G383" s="13">
        <v>525600</v>
      </c>
      <c r="H383" s="13">
        <v>25600</v>
      </c>
      <c r="I383" s="13">
        <v>500000</v>
      </c>
      <c r="J383" s="13">
        <v>0</v>
      </c>
      <c r="K383" s="13">
        <v>0</v>
      </c>
      <c r="L383" s="13">
        <v>0</v>
      </c>
      <c r="M383" s="13">
        <v>0</v>
      </c>
      <c r="N383" s="13">
        <v>24158998</v>
      </c>
      <c r="O383" s="13"/>
      <c r="P383" s="13">
        <f t="shared" si="6"/>
        <v>0</v>
      </c>
    </row>
    <row r="384" spans="1:16" x14ac:dyDescent="0.2">
      <c r="A384" s="8" t="s">
        <v>378</v>
      </c>
      <c r="B384" s="9">
        <v>9509000</v>
      </c>
      <c r="C384" s="9">
        <v>65679</v>
      </c>
      <c r="D384" s="9">
        <v>65679</v>
      </c>
      <c r="E384" s="9">
        <v>0</v>
      </c>
      <c r="F384" s="9">
        <v>1004400</v>
      </c>
      <c r="G384" s="9">
        <v>116000</v>
      </c>
      <c r="H384" s="9">
        <v>116000</v>
      </c>
      <c r="I384" s="9">
        <v>0</v>
      </c>
      <c r="J384" s="9">
        <v>0</v>
      </c>
      <c r="K384" s="9">
        <v>0</v>
      </c>
      <c r="L384" s="9">
        <v>0</v>
      </c>
      <c r="M384" s="9">
        <v>0</v>
      </c>
      <c r="N384" s="9">
        <v>10695079</v>
      </c>
      <c r="O384" s="9"/>
      <c r="P384" s="9">
        <f t="shared" si="6"/>
        <v>0</v>
      </c>
    </row>
    <row r="385" spans="1:16" x14ac:dyDescent="0.2">
      <c r="A385" s="10" t="s">
        <v>379</v>
      </c>
      <c r="B385" s="11">
        <v>12803100</v>
      </c>
      <c r="C385" s="11">
        <v>32852</v>
      </c>
      <c r="D385" s="11">
        <v>32852</v>
      </c>
      <c r="E385" s="11">
        <v>0</v>
      </c>
      <c r="F385" s="11">
        <v>774500</v>
      </c>
      <c r="G385" s="11">
        <v>512200</v>
      </c>
      <c r="H385" s="11">
        <v>22200</v>
      </c>
      <c r="I385" s="11">
        <v>490000</v>
      </c>
      <c r="J385" s="11">
        <v>0</v>
      </c>
      <c r="K385" s="11">
        <v>0</v>
      </c>
      <c r="L385" s="11">
        <v>0</v>
      </c>
      <c r="M385" s="11">
        <v>0</v>
      </c>
      <c r="N385" s="11">
        <v>14122652</v>
      </c>
      <c r="O385" s="11"/>
      <c r="P385" s="11">
        <f t="shared" si="6"/>
        <v>0</v>
      </c>
    </row>
    <row r="386" spans="1:16" x14ac:dyDescent="0.2">
      <c r="A386" s="12" t="s">
        <v>380</v>
      </c>
      <c r="B386" s="13">
        <v>26451000</v>
      </c>
      <c r="C386" s="13">
        <v>740372</v>
      </c>
      <c r="D386" s="13">
        <v>740372</v>
      </c>
      <c r="E386" s="13">
        <v>0</v>
      </c>
      <c r="F386" s="13">
        <v>1746600</v>
      </c>
      <c r="G386" s="13">
        <v>902100</v>
      </c>
      <c r="H386" s="13">
        <v>197100</v>
      </c>
      <c r="I386" s="13">
        <v>705000</v>
      </c>
      <c r="J386" s="13">
        <v>0</v>
      </c>
      <c r="K386" s="13">
        <v>0</v>
      </c>
      <c r="L386" s="13">
        <v>0</v>
      </c>
      <c r="M386" s="13">
        <v>0</v>
      </c>
      <c r="N386" s="13">
        <v>29840072</v>
      </c>
      <c r="O386" s="13"/>
      <c r="P386" s="13">
        <f t="shared" si="6"/>
        <v>0</v>
      </c>
    </row>
    <row r="387" spans="1:16" x14ac:dyDescent="0.2">
      <c r="A387" s="8" t="s">
        <v>381</v>
      </c>
      <c r="B387" s="9">
        <v>14572200</v>
      </c>
      <c r="C387" s="9">
        <v>149752</v>
      </c>
      <c r="D387" s="9">
        <v>149752</v>
      </c>
      <c r="E387" s="9">
        <v>0</v>
      </c>
      <c r="F387" s="9">
        <v>851600</v>
      </c>
      <c r="G387" s="9">
        <v>117800</v>
      </c>
      <c r="H387" s="9">
        <v>117800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v>15691352</v>
      </c>
      <c r="O387" s="9"/>
      <c r="P387" s="9">
        <f t="shared" si="6"/>
        <v>0</v>
      </c>
    </row>
    <row r="388" spans="1:16" x14ac:dyDescent="0.2">
      <c r="A388" s="10" t="s">
        <v>382</v>
      </c>
      <c r="B388" s="11">
        <v>3945200</v>
      </c>
      <c r="C388" s="11">
        <v>-248860</v>
      </c>
      <c r="D388" s="11">
        <v>-248860</v>
      </c>
      <c r="E388" s="11">
        <v>0</v>
      </c>
      <c r="F388" s="11">
        <v>735900</v>
      </c>
      <c r="G388" s="11">
        <v>275000</v>
      </c>
      <c r="H388" s="11">
        <v>0</v>
      </c>
      <c r="I388" s="11">
        <v>275000</v>
      </c>
      <c r="J388" s="11">
        <v>0</v>
      </c>
      <c r="K388" s="11">
        <v>0</v>
      </c>
      <c r="L388" s="11">
        <v>0</v>
      </c>
      <c r="M388" s="11">
        <v>0</v>
      </c>
      <c r="N388" s="11">
        <v>4707240</v>
      </c>
      <c r="O388" s="11"/>
      <c r="P388" s="11">
        <f t="shared" si="6"/>
        <v>0</v>
      </c>
    </row>
    <row r="389" spans="1:16" x14ac:dyDescent="0.2">
      <c r="A389" s="12" t="s">
        <v>383</v>
      </c>
      <c r="B389" s="13">
        <v>134389000</v>
      </c>
      <c r="C389" s="13">
        <v>4995031</v>
      </c>
      <c r="D389" s="13">
        <v>4995031</v>
      </c>
      <c r="E389" s="13">
        <v>0</v>
      </c>
      <c r="F389" s="13">
        <v>24094100</v>
      </c>
      <c r="G389" s="13">
        <v>4915300</v>
      </c>
      <c r="H389" s="13">
        <v>4915300</v>
      </c>
      <c r="I389" s="13">
        <v>0</v>
      </c>
      <c r="J389" s="13">
        <v>0</v>
      </c>
      <c r="K389" s="13">
        <v>0</v>
      </c>
      <c r="L389" s="13">
        <v>242700</v>
      </c>
      <c r="M389" s="13">
        <v>0</v>
      </c>
      <c r="N389" s="13">
        <v>168636131</v>
      </c>
      <c r="O389" s="13"/>
      <c r="P389" s="13">
        <f t="shared" ref="P389:P431" si="7">C389-D389</f>
        <v>0</v>
      </c>
    </row>
    <row r="390" spans="1:16" x14ac:dyDescent="0.2">
      <c r="A390" s="8" t="s">
        <v>442</v>
      </c>
      <c r="B390" s="9">
        <v>56623000</v>
      </c>
      <c r="C390" s="9">
        <v>1824582</v>
      </c>
      <c r="D390" s="9">
        <v>1824582</v>
      </c>
      <c r="E390" s="9">
        <v>0</v>
      </c>
      <c r="F390" s="9">
        <v>8097500</v>
      </c>
      <c r="G390" s="9">
        <v>369200</v>
      </c>
      <c r="H390" s="9">
        <v>369200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9">
        <v>66914282</v>
      </c>
      <c r="O390" s="9"/>
      <c r="P390" s="9">
        <f t="shared" si="7"/>
        <v>0</v>
      </c>
    </row>
    <row r="391" spans="1:16" x14ac:dyDescent="0.2">
      <c r="A391" s="10" t="s">
        <v>384</v>
      </c>
      <c r="B391" s="11">
        <v>10062600</v>
      </c>
      <c r="C391" s="11">
        <v>425497</v>
      </c>
      <c r="D391" s="11">
        <v>425497</v>
      </c>
      <c r="E391" s="11">
        <v>0</v>
      </c>
      <c r="F391" s="11">
        <v>1547500</v>
      </c>
      <c r="G391" s="11">
        <v>183600</v>
      </c>
      <c r="H391" s="11">
        <v>183600</v>
      </c>
      <c r="I391" s="11">
        <v>0</v>
      </c>
      <c r="J391" s="11">
        <v>0</v>
      </c>
      <c r="K391" s="11">
        <v>0</v>
      </c>
      <c r="L391" s="11">
        <v>0</v>
      </c>
      <c r="M391" s="11">
        <v>0</v>
      </c>
      <c r="N391" s="11">
        <v>12219197</v>
      </c>
      <c r="O391" s="11"/>
      <c r="P391" s="11">
        <f t="shared" si="7"/>
        <v>0</v>
      </c>
    </row>
    <row r="392" spans="1:16" x14ac:dyDescent="0.2">
      <c r="A392" s="12" t="s">
        <v>385</v>
      </c>
      <c r="B392" s="13">
        <v>9805900</v>
      </c>
      <c r="C392" s="13">
        <v>358622</v>
      </c>
      <c r="D392" s="13">
        <v>358622</v>
      </c>
      <c r="E392" s="13">
        <v>0</v>
      </c>
      <c r="F392" s="13">
        <v>1551400</v>
      </c>
      <c r="G392" s="13">
        <v>173700</v>
      </c>
      <c r="H392" s="13">
        <v>173700</v>
      </c>
      <c r="I392" s="13">
        <v>0</v>
      </c>
      <c r="J392" s="13">
        <v>0</v>
      </c>
      <c r="K392" s="13">
        <v>0</v>
      </c>
      <c r="L392" s="13">
        <v>0</v>
      </c>
      <c r="M392" s="13">
        <v>0</v>
      </c>
      <c r="N392" s="13">
        <v>11889622</v>
      </c>
      <c r="O392" s="13"/>
      <c r="P392" s="13">
        <f t="shared" si="7"/>
        <v>0</v>
      </c>
    </row>
    <row r="393" spans="1:16" x14ac:dyDescent="0.2">
      <c r="A393" s="8" t="s">
        <v>386</v>
      </c>
      <c r="B393" s="9">
        <v>5588100</v>
      </c>
      <c r="C393" s="9">
        <v>-319071</v>
      </c>
      <c r="D393" s="9">
        <v>-319071</v>
      </c>
      <c r="E393" s="9">
        <v>0</v>
      </c>
      <c r="F393" s="9">
        <v>1014300</v>
      </c>
      <c r="G393" s="9">
        <v>201800</v>
      </c>
      <c r="H393" s="9">
        <v>201800</v>
      </c>
      <c r="I393" s="9">
        <v>0</v>
      </c>
      <c r="J393" s="9">
        <v>0</v>
      </c>
      <c r="K393" s="9">
        <v>0</v>
      </c>
      <c r="L393" s="9">
        <v>0</v>
      </c>
      <c r="M393" s="9">
        <v>0</v>
      </c>
      <c r="N393" s="9">
        <v>6485129</v>
      </c>
      <c r="O393" s="9"/>
      <c r="P393" s="9">
        <f t="shared" si="7"/>
        <v>0</v>
      </c>
    </row>
    <row r="394" spans="1:16" x14ac:dyDescent="0.2">
      <c r="A394" s="10" t="s">
        <v>387</v>
      </c>
      <c r="B394" s="11">
        <v>4567500</v>
      </c>
      <c r="C394" s="11">
        <v>77728</v>
      </c>
      <c r="D394" s="11">
        <v>77728</v>
      </c>
      <c r="E394" s="11">
        <v>0</v>
      </c>
      <c r="F394" s="11">
        <v>927100</v>
      </c>
      <c r="G394" s="11">
        <v>263500</v>
      </c>
      <c r="H394" s="11">
        <v>263500</v>
      </c>
      <c r="I394" s="11">
        <v>0</v>
      </c>
      <c r="J394" s="11">
        <v>0</v>
      </c>
      <c r="K394" s="11">
        <v>0</v>
      </c>
      <c r="L394" s="11">
        <v>0</v>
      </c>
      <c r="M394" s="11">
        <v>0</v>
      </c>
      <c r="N394" s="11">
        <v>5835828</v>
      </c>
      <c r="O394" s="11"/>
      <c r="P394" s="11">
        <f t="shared" si="7"/>
        <v>0</v>
      </c>
    </row>
    <row r="395" spans="1:16" x14ac:dyDescent="0.2">
      <c r="A395" s="12" t="s">
        <v>388</v>
      </c>
      <c r="B395" s="13">
        <v>4992900</v>
      </c>
      <c r="C395" s="13">
        <v>84926</v>
      </c>
      <c r="D395" s="13">
        <v>84926</v>
      </c>
      <c r="E395" s="13">
        <v>0</v>
      </c>
      <c r="F395" s="13">
        <v>898900</v>
      </c>
      <c r="G395" s="13">
        <v>209400</v>
      </c>
      <c r="H395" s="13">
        <v>209400</v>
      </c>
      <c r="I395" s="13">
        <v>0</v>
      </c>
      <c r="J395" s="13">
        <v>0</v>
      </c>
      <c r="K395" s="13">
        <v>0</v>
      </c>
      <c r="L395" s="13">
        <v>0</v>
      </c>
      <c r="M395" s="13">
        <v>0</v>
      </c>
      <c r="N395" s="13">
        <v>6186126</v>
      </c>
      <c r="O395" s="13"/>
      <c r="P395" s="13">
        <f t="shared" si="7"/>
        <v>0</v>
      </c>
    </row>
    <row r="396" spans="1:16" x14ac:dyDescent="0.2">
      <c r="A396" s="8" t="s">
        <v>389</v>
      </c>
      <c r="B396" s="9">
        <v>10535300</v>
      </c>
      <c r="C396" s="9">
        <v>-2845672</v>
      </c>
      <c r="D396" s="9">
        <v>-2845672</v>
      </c>
      <c r="E396" s="9">
        <v>0</v>
      </c>
      <c r="F396" s="9">
        <v>1317800</v>
      </c>
      <c r="G396" s="9">
        <v>194100</v>
      </c>
      <c r="H396" s="9">
        <v>194100</v>
      </c>
      <c r="I396" s="9">
        <v>0</v>
      </c>
      <c r="J396" s="9">
        <v>0</v>
      </c>
      <c r="K396" s="9">
        <v>0</v>
      </c>
      <c r="L396" s="9">
        <v>0</v>
      </c>
      <c r="M396" s="9">
        <v>0</v>
      </c>
      <c r="N396" s="9">
        <v>9201528</v>
      </c>
      <c r="O396" s="9"/>
      <c r="P396" s="9">
        <f t="shared" si="7"/>
        <v>0</v>
      </c>
    </row>
    <row r="397" spans="1:16" x14ac:dyDescent="0.2">
      <c r="A397" s="10" t="s">
        <v>390</v>
      </c>
      <c r="B397" s="11">
        <v>6641300</v>
      </c>
      <c r="C397" s="11">
        <v>268394</v>
      </c>
      <c r="D397" s="11">
        <v>268394</v>
      </c>
      <c r="E397" s="11">
        <v>0</v>
      </c>
      <c r="F397" s="11">
        <v>1285500</v>
      </c>
      <c r="G397" s="11">
        <v>214500</v>
      </c>
      <c r="H397" s="11">
        <v>214500</v>
      </c>
      <c r="I397" s="11">
        <v>0</v>
      </c>
      <c r="J397" s="11">
        <v>0</v>
      </c>
      <c r="K397" s="11">
        <v>0</v>
      </c>
      <c r="L397" s="11">
        <v>0</v>
      </c>
      <c r="M397" s="11">
        <v>0</v>
      </c>
      <c r="N397" s="11">
        <v>8409694</v>
      </c>
      <c r="O397" s="11"/>
      <c r="P397" s="11">
        <f t="shared" si="7"/>
        <v>0</v>
      </c>
    </row>
    <row r="398" spans="1:16" x14ac:dyDescent="0.2">
      <c r="A398" s="12" t="s">
        <v>391</v>
      </c>
      <c r="B398" s="13">
        <v>16874400</v>
      </c>
      <c r="C398" s="13">
        <v>-556987</v>
      </c>
      <c r="D398" s="13">
        <v>-556987</v>
      </c>
      <c r="E398" s="13">
        <v>0</v>
      </c>
      <c r="F398" s="13">
        <v>2210400</v>
      </c>
      <c r="G398" s="13">
        <v>222100</v>
      </c>
      <c r="H398" s="13">
        <v>222100</v>
      </c>
      <c r="I398" s="13">
        <v>0</v>
      </c>
      <c r="J398" s="13">
        <v>0</v>
      </c>
      <c r="K398" s="13">
        <v>0</v>
      </c>
      <c r="L398" s="13">
        <v>0</v>
      </c>
      <c r="M398" s="13">
        <v>0</v>
      </c>
      <c r="N398" s="13">
        <v>18749913</v>
      </c>
      <c r="O398" s="13"/>
      <c r="P398" s="13">
        <f t="shared" si="7"/>
        <v>0</v>
      </c>
    </row>
    <row r="399" spans="1:16" x14ac:dyDescent="0.2">
      <c r="A399" s="8" t="s">
        <v>392</v>
      </c>
      <c r="B399" s="9">
        <v>9458700</v>
      </c>
      <c r="C399" s="9">
        <v>-726077</v>
      </c>
      <c r="D399" s="9">
        <v>-726077</v>
      </c>
      <c r="E399" s="9">
        <v>0</v>
      </c>
      <c r="F399" s="9">
        <v>1131900</v>
      </c>
      <c r="G399" s="9">
        <v>157900</v>
      </c>
      <c r="H399" s="9">
        <v>157900</v>
      </c>
      <c r="I399" s="9">
        <v>0</v>
      </c>
      <c r="J399" s="9">
        <v>0</v>
      </c>
      <c r="K399" s="9">
        <v>0</v>
      </c>
      <c r="L399" s="9">
        <v>0</v>
      </c>
      <c r="M399" s="9">
        <v>0</v>
      </c>
      <c r="N399" s="9">
        <v>10022423</v>
      </c>
      <c r="O399" s="9"/>
      <c r="P399" s="9">
        <f t="shared" si="7"/>
        <v>0</v>
      </c>
    </row>
    <row r="400" spans="1:16" x14ac:dyDescent="0.2">
      <c r="A400" s="10" t="s">
        <v>393</v>
      </c>
      <c r="B400" s="11">
        <v>5059200</v>
      </c>
      <c r="C400" s="11">
        <v>165300</v>
      </c>
      <c r="D400" s="11">
        <v>165300</v>
      </c>
      <c r="E400" s="11">
        <v>0</v>
      </c>
      <c r="F400" s="11">
        <v>934000</v>
      </c>
      <c r="G400" s="11">
        <v>359200</v>
      </c>
      <c r="H400" s="11">
        <v>359200</v>
      </c>
      <c r="I400" s="11">
        <v>0</v>
      </c>
      <c r="J400" s="11">
        <v>0</v>
      </c>
      <c r="K400" s="11">
        <v>0</v>
      </c>
      <c r="L400" s="11">
        <v>0</v>
      </c>
      <c r="M400" s="11">
        <v>0</v>
      </c>
      <c r="N400" s="11">
        <v>6517700</v>
      </c>
      <c r="O400" s="11"/>
      <c r="P400" s="11">
        <f t="shared" si="7"/>
        <v>0</v>
      </c>
    </row>
    <row r="401" spans="1:16" x14ac:dyDescent="0.2">
      <c r="A401" s="12" t="s">
        <v>394</v>
      </c>
      <c r="B401" s="13">
        <v>6358800</v>
      </c>
      <c r="C401" s="13">
        <v>176931</v>
      </c>
      <c r="D401" s="13">
        <v>176931</v>
      </c>
      <c r="E401" s="13">
        <v>0</v>
      </c>
      <c r="F401" s="13">
        <v>1060200</v>
      </c>
      <c r="G401" s="13">
        <v>283000</v>
      </c>
      <c r="H401" s="13">
        <v>283000</v>
      </c>
      <c r="I401" s="13">
        <v>0</v>
      </c>
      <c r="J401" s="13">
        <v>0</v>
      </c>
      <c r="K401" s="13">
        <v>0</v>
      </c>
      <c r="L401" s="13">
        <v>0</v>
      </c>
      <c r="M401" s="13">
        <v>0</v>
      </c>
      <c r="N401" s="13">
        <v>7878931</v>
      </c>
      <c r="O401" s="13"/>
      <c r="P401" s="13">
        <f t="shared" si="7"/>
        <v>0</v>
      </c>
    </row>
    <row r="402" spans="1:16" x14ac:dyDescent="0.2">
      <c r="A402" s="8" t="s">
        <v>395</v>
      </c>
      <c r="B402" s="9">
        <v>4644200</v>
      </c>
      <c r="C402" s="9">
        <v>-4385</v>
      </c>
      <c r="D402" s="9">
        <v>-4385</v>
      </c>
      <c r="E402" s="9">
        <v>0</v>
      </c>
      <c r="F402" s="9">
        <v>853700</v>
      </c>
      <c r="G402" s="9">
        <v>192100</v>
      </c>
      <c r="H402" s="9">
        <v>192100</v>
      </c>
      <c r="I402" s="9">
        <v>0</v>
      </c>
      <c r="J402" s="9">
        <v>0</v>
      </c>
      <c r="K402" s="9">
        <v>0</v>
      </c>
      <c r="L402" s="9">
        <v>0</v>
      </c>
      <c r="M402" s="9">
        <v>0</v>
      </c>
      <c r="N402" s="9">
        <v>5685615</v>
      </c>
      <c r="O402" s="9"/>
      <c r="P402" s="9">
        <f t="shared" si="7"/>
        <v>0</v>
      </c>
    </row>
    <row r="403" spans="1:16" x14ac:dyDescent="0.2">
      <c r="A403" s="10" t="s">
        <v>396</v>
      </c>
      <c r="B403" s="11">
        <v>3535500</v>
      </c>
      <c r="C403" s="11">
        <v>8982</v>
      </c>
      <c r="D403" s="11">
        <v>8982</v>
      </c>
      <c r="E403" s="11">
        <v>0</v>
      </c>
      <c r="F403" s="11">
        <v>854300</v>
      </c>
      <c r="G403" s="11">
        <v>95100</v>
      </c>
      <c r="H403" s="11">
        <v>95100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4493882</v>
      </c>
      <c r="O403" s="11"/>
      <c r="P403" s="11">
        <f t="shared" si="7"/>
        <v>0</v>
      </c>
    </row>
    <row r="404" spans="1:16" x14ac:dyDescent="0.2">
      <c r="A404" s="12" t="s">
        <v>397</v>
      </c>
      <c r="B404" s="13">
        <v>33109800</v>
      </c>
      <c r="C404" s="13">
        <v>449017</v>
      </c>
      <c r="D404" s="13">
        <v>449017</v>
      </c>
      <c r="E404" s="13">
        <v>0</v>
      </c>
      <c r="F404" s="13">
        <v>3809500</v>
      </c>
      <c r="G404" s="13">
        <v>197700</v>
      </c>
      <c r="H404" s="13">
        <v>197700</v>
      </c>
      <c r="I404" s="13">
        <v>0</v>
      </c>
      <c r="J404" s="13">
        <v>0</v>
      </c>
      <c r="K404" s="13">
        <v>0</v>
      </c>
      <c r="L404" s="13">
        <v>0</v>
      </c>
      <c r="M404" s="13">
        <v>0</v>
      </c>
      <c r="N404" s="13">
        <v>37566017</v>
      </c>
      <c r="O404" s="13"/>
      <c r="P404" s="13">
        <f t="shared" si="7"/>
        <v>0</v>
      </c>
    </row>
    <row r="405" spans="1:16" x14ac:dyDescent="0.2">
      <c r="A405" s="8" t="s">
        <v>398</v>
      </c>
      <c r="B405" s="9">
        <v>16933500</v>
      </c>
      <c r="C405" s="9">
        <v>643212</v>
      </c>
      <c r="D405" s="9">
        <v>643212</v>
      </c>
      <c r="E405" s="9">
        <v>0</v>
      </c>
      <c r="F405" s="9">
        <v>1869400</v>
      </c>
      <c r="G405" s="9">
        <v>193900</v>
      </c>
      <c r="H405" s="9">
        <v>193900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19640012</v>
      </c>
      <c r="O405" s="9"/>
      <c r="P405" s="9">
        <f t="shared" si="7"/>
        <v>0</v>
      </c>
    </row>
    <row r="406" spans="1:16" x14ac:dyDescent="0.2">
      <c r="A406" s="10" t="s">
        <v>399</v>
      </c>
      <c r="B406" s="11">
        <v>8006700</v>
      </c>
      <c r="C406" s="11">
        <v>-85083</v>
      </c>
      <c r="D406" s="11">
        <v>-85083</v>
      </c>
      <c r="E406" s="11">
        <v>0</v>
      </c>
      <c r="F406" s="11">
        <v>2082300</v>
      </c>
      <c r="G406" s="11">
        <v>170900</v>
      </c>
      <c r="H406" s="11">
        <v>170900</v>
      </c>
      <c r="I406" s="11">
        <v>0</v>
      </c>
      <c r="J406" s="11">
        <v>0</v>
      </c>
      <c r="K406" s="11">
        <v>0</v>
      </c>
      <c r="L406" s="11">
        <v>0</v>
      </c>
      <c r="M406" s="11">
        <v>0</v>
      </c>
      <c r="N406" s="11">
        <v>10174817</v>
      </c>
      <c r="O406" s="11"/>
      <c r="P406" s="11">
        <f t="shared" si="7"/>
        <v>0</v>
      </c>
    </row>
    <row r="407" spans="1:16" x14ac:dyDescent="0.2">
      <c r="A407" s="12" t="s">
        <v>400</v>
      </c>
      <c r="B407" s="13">
        <v>10973700</v>
      </c>
      <c r="C407" s="13">
        <v>65838</v>
      </c>
      <c r="D407" s="13">
        <v>65838</v>
      </c>
      <c r="E407" s="13">
        <v>0</v>
      </c>
      <c r="F407" s="13">
        <v>2306000</v>
      </c>
      <c r="G407" s="13">
        <v>330800</v>
      </c>
      <c r="H407" s="13">
        <v>330800</v>
      </c>
      <c r="I407" s="13">
        <v>0</v>
      </c>
      <c r="J407" s="13">
        <v>0</v>
      </c>
      <c r="K407" s="13">
        <v>0</v>
      </c>
      <c r="L407" s="13">
        <v>0</v>
      </c>
      <c r="M407" s="13">
        <v>0</v>
      </c>
      <c r="N407" s="13">
        <v>13676338</v>
      </c>
      <c r="O407" s="13"/>
      <c r="P407" s="13">
        <f t="shared" si="7"/>
        <v>0</v>
      </c>
    </row>
    <row r="408" spans="1:16" x14ac:dyDescent="0.2">
      <c r="A408" s="8" t="s">
        <v>401</v>
      </c>
      <c r="B408" s="9">
        <v>6719700</v>
      </c>
      <c r="C408" s="9">
        <v>-1169021</v>
      </c>
      <c r="D408" s="9">
        <v>-1169021</v>
      </c>
      <c r="E408" s="9">
        <v>0</v>
      </c>
      <c r="F408" s="9">
        <v>1921100</v>
      </c>
      <c r="G408" s="9">
        <v>228300</v>
      </c>
      <c r="H408" s="9">
        <v>228300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7700079</v>
      </c>
      <c r="O408" s="9"/>
      <c r="P408" s="9">
        <f t="shared" si="7"/>
        <v>0</v>
      </c>
    </row>
    <row r="409" spans="1:16" x14ac:dyDescent="0.2">
      <c r="A409" s="10" t="s">
        <v>402</v>
      </c>
      <c r="B409" s="11">
        <v>7367100</v>
      </c>
      <c r="C409" s="11">
        <v>-1739715</v>
      </c>
      <c r="D409" s="11">
        <v>-1739715</v>
      </c>
      <c r="E409" s="11">
        <v>0</v>
      </c>
      <c r="F409" s="11">
        <v>2031300</v>
      </c>
      <c r="G409" s="11">
        <v>211200</v>
      </c>
      <c r="H409" s="11">
        <v>211200</v>
      </c>
      <c r="I409" s="11">
        <v>0</v>
      </c>
      <c r="J409" s="11">
        <v>0</v>
      </c>
      <c r="K409" s="11">
        <v>0</v>
      </c>
      <c r="L409" s="11">
        <v>0</v>
      </c>
      <c r="M409" s="11">
        <v>0</v>
      </c>
      <c r="N409" s="11">
        <v>7869885</v>
      </c>
      <c r="O409" s="11"/>
      <c r="P409" s="11">
        <f t="shared" si="7"/>
        <v>0</v>
      </c>
    </row>
    <row r="410" spans="1:16" x14ac:dyDescent="0.2">
      <c r="A410" s="12" t="s">
        <v>403</v>
      </c>
      <c r="B410" s="13">
        <v>8418700</v>
      </c>
      <c r="C410" s="13">
        <v>478839</v>
      </c>
      <c r="D410" s="13">
        <v>478839</v>
      </c>
      <c r="E410" s="13">
        <v>0</v>
      </c>
      <c r="F410" s="13">
        <v>2328800</v>
      </c>
      <c r="G410" s="13">
        <v>196700</v>
      </c>
      <c r="H410" s="13">
        <v>196700</v>
      </c>
      <c r="I410" s="13">
        <v>0</v>
      </c>
      <c r="J410" s="13">
        <v>0</v>
      </c>
      <c r="K410" s="13">
        <v>0</v>
      </c>
      <c r="L410" s="13">
        <v>0</v>
      </c>
      <c r="M410" s="13">
        <v>0</v>
      </c>
      <c r="N410" s="13">
        <v>11423039</v>
      </c>
      <c r="O410" s="13"/>
      <c r="P410" s="13">
        <f t="shared" si="7"/>
        <v>0</v>
      </c>
    </row>
    <row r="411" spans="1:16" x14ac:dyDescent="0.2">
      <c r="A411" s="8" t="s">
        <v>404</v>
      </c>
      <c r="B411" s="9">
        <v>13876300</v>
      </c>
      <c r="C411" s="9">
        <v>398708</v>
      </c>
      <c r="D411" s="9">
        <v>398708</v>
      </c>
      <c r="E411" s="9">
        <v>0</v>
      </c>
      <c r="F411" s="9">
        <v>1891400</v>
      </c>
      <c r="G411" s="9">
        <v>249100</v>
      </c>
      <c r="H411" s="9">
        <v>249100</v>
      </c>
      <c r="I411" s="9">
        <v>0</v>
      </c>
      <c r="J411" s="9">
        <v>0</v>
      </c>
      <c r="K411" s="9">
        <v>0</v>
      </c>
      <c r="L411" s="9">
        <v>0</v>
      </c>
      <c r="M411" s="9">
        <v>0</v>
      </c>
      <c r="N411" s="9">
        <v>16415508</v>
      </c>
      <c r="O411" s="9"/>
      <c r="P411" s="9">
        <f t="shared" si="7"/>
        <v>0</v>
      </c>
    </row>
    <row r="412" spans="1:16" x14ac:dyDescent="0.2">
      <c r="A412" s="10" t="s">
        <v>405</v>
      </c>
      <c r="B412" s="11">
        <v>5669400</v>
      </c>
      <c r="C412" s="11">
        <v>-1018855</v>
      </c>
      <c r="D412" s="11">
        <v>-1018855</v>
      </c>
      <c r="E412" s="11">
        <v>0</v>
      </c>
      <c r="F412" s="11">
        <v>1676200</v>
      </c>
      <c r="G412" s="11">
        <v>345900</v>
      </c>
      <c r="H412" s="11">
        <v>345900</v>
      </c>
      <c r="I412" s="11">
        <v>0</v>
      </c>
      <c r="J412" s="11">
        <v>0</v>
      </c>
      <c r="K412" s="11">
        <v>0</v>
      </c>
      <c r="L412" s="11">
        <v>0</v>
      </c>
      <c r="M412" s="11">
        <v>0</v>
      </c>
      <c r="N412" s="11">
        <v>6672645</v>
      </c>
      <c r="O412" s="11"/>
      <c r="P412" s="11">
        <f t="shared" si="7"/>
        <v>0</v>
      </c>
    </row>
    <row r="413" spans="1:16" x14ac:dyDescent="0.2">
      <c r="A413" s="12" t="s">
        <v>406</v>
      </c>
      <c r="B413" s="13">
        <v>6189600</v>
      </c>
      <c r="C413" s="13">
        <v>230667</v>
      </c>
      <c r="D413" s="13">
        <v>230667</v>
      </c>
      <c r="E413" s="13">
        <v>0</v>
      </c>
      <c r="F413" s="13">
        <v>2911800</v>
      </c>
      <c r="G413" s="13">
        <v>280000</v>
      </c>
      <c r="H413" s="13">
        <v>280000</v>
      </c>
      <c r="I413" s="13">
        <v>0</v>
      </c>
      <c r="J413" s="13">
        <v>0</v>
      </c>
      <c r="K413" s="13">
        <v>0</v>
      </c>
      <c r="L413" s="13">
        <v>0</v>
      </c>
      <c r="M413" s="13">
        <v>0</v>
      </c>
      <c r="N413" s="13">
        <v>9612067</v>
      </c>
      <c r="O413" s="13"/>
      <c r="P413" s="13">
        <f t="shared" si="7"/>
        <v>0</v>
      </c>
    </row>
    <row r="414" spans="1:16" x14ac:dyDescent="0.2">
      <c r="A414" s="8" t="s">
        <v>407</v>
      </c>
      <c r="B414" s="9">
        <v>14382100</v>
      </c>
      <c r="C414" s="9">
        <v>475514</v>
      </c>
      <c r="D414" s="9">
        <v>475514</v>
      </c>
      <c r="E414" s="9">
        <v>0</v>
      </c>
      <c r="F414" s="9">
        <v>4932900</v>
      </c>
      <c r="G414" s="9">
        <v>100000</v>
      </c>
      <c r="H414" s="9">
        <v>100000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v>19890514</v>
      </c>
      <c r="O414" s="9"/>
      <c r="P414" s="9">
        <f t="shared" si="7"/>
        <v>0</v>
      </c>
    </row>
    <row r="415" spans="1:16" x14ac:dyDescent="0.2">
      <c r="A415" s="10" t="s">
        <v>408</v>
      </c>
      <c r="B415" s="11">
        <v>23835400</v>
      </c>
      <c r="C415" s="11">
        <v>783419</v>
      </c>
      <c r="D415" s="11">
        <v>783419</v>
      </c>
      <c r="E415" s="11">
        <v>0</v>
      </c>
      <c r="F415" s="11">
        <v>8372400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32991219</v>
      </c>
      <c r="O415" s="11"/>
      <c r="P415" s="11">
        <f t="shared" si="7"/>
        <v>0</v>
      </c>
    </row>
    <row r="416" spans="1:16" x14ac:dyDescent="0.2">
      <c r="A416" s="12" t="s">
        <v>409</v>
      </c>
      <c r="B416" s="13">
        <v>9911800</v>
      </c>
      <c r="C416" s="13">
        <v>-804738</v>
      </c>
      <c r="D416" s="13">
        <v>-804738</v>
      </c>
      <c r="E416" s="13">
        <v>0</v>
      </c>
      <c r="F416" s="13">
        <v>3567700</v>
      </c>
      <c r="G416" s="13">
        <v>450000</v>
      </c>
      <c r="H416" s="13">
        <v>450000</v>
      </c>
      <c r="I416" s="13">
        <v>0</v>
      </c>
      <c r="J416" s="13">
        <v>0</v>
      </c>
      <c r="K416" s="13">
        <v>0</v>
      </c>
      <c r="L416" s="13">
        <v>0</v>
      </c>
      <c r="M416" s="13">
        <v>0</v>
      </c>
      <c r="N416" s="13">
        <v>13124762</v>
      </c>
      <c r="O416" s="13"/>
      <c r="P416" s="13">
        <f t="shared" si="7"/>
        <v>0</v>
      </c>
    </row>
    <row r="417" spans="1:16" x14ac:dyDescent="0.2">
      <c r="A417" s="8" t="s">
        <v>410</v>
      </c>
      <c r="B417" s="9">
        <v>51284100</v>
      </c>
      <c r="C417" s="9">
        <v>-132198</v>
      </c>
      <c r="D417" s="9">
        <v>-132198</v>
      </c>
      <c r="E417" s="9">
        <v>0</v>
      </c>
      <c r="F417" s="9">
        <v>16093700</v>
      </c>
      <c r="G417" s="9">
        <v>0</v>
      </c>
      <c r="H417" s="9">
        <v>0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67245602</v>
      </c>
      <c r="O417" s="9"/>
      <c r="P417" s="9">
        <f t="shared" si="7"/>
        <v>0</v>
      </c>
    </row>
    <row r="418" spans="1:16" x14ac:dyDescent="0.2">
      <c r="A418" s="10" t="s">
        <v>411</v>
      </c>
      <c r="B418" s="11">
        <v>4456300</v>
      </c>
      <c r="C418" s="11">
        <v>56222</v>
      </c>
      <c r="D418" s="11">
        <v>56222</v>
      </c>
      <c r="E418" s="11">
        <v>0</v>
      </c>
      <c r="F418" s="11">
        <v>1962100</v>
      </c>
      <c r="G418" s="11">
        <v>430000</v>
      </c>
      <c r="H418" s="11">
        <v>430000</v>
      </c>
      <c r="I418" s="11">
        <v>0</v>
      </c>
      <c r="J418" s="11">
        <v>0</v>
      </c>
      <c r="K418" s="11">
        <v>0</v>
      </c>
      <c r="L418" s="11">
        <v>0</v>
      </c>
      <c r="M418" s="11">
        <v>0</v>
      </c>
      <c r="N418" s="11">
        <v>6904622</v>
      </c>
      <c r="O418" s="11"/>
      <c r="P418" s="11">
        <f t="shared" si="7"/>
        <v>0</v>
      </c>
    </row>
    <row r="419" spans="1:16" x14ac:dyDescent="0.2">
      <c r="A419" s="12" t="s">
        <v>412</v>
      </c>
      <c r="B419" s="13">
        <v>4022200</v>
      </c>
      <c r="C419" s="13">
        <v>-166159</v>
      </c>
      <c r="D419" s="13">
        <v>-166159</v>
      </c>
      <c r="E419" s="13">
        <v>0</v>
      </c>
      <c r="F419" s="13">
        <v>2044500</v>
      </c>
      <c r="G419" s="13">
        <v>290000</v>
      </c>
      <c r="H419" s="13">
        <v>290000</v>
      </c>
      <c r="I419" s="13">
        <v>0</v>
      </c>
      <c r="J419" s="13">
        <v>0</v>
      </c>
      <c r="K419" s="13">
        <v>0</v>
      </c>
      <c r="L419" s="13">
        <v>0</v>
      </c>
      <c r="M419" s="13">
        <v>0</v>
      </c>
      <c r="N419" s="13">
        <v>6190541</v>
      </c>
      <c r="O419" s="13"/>
      <c r="P419" s="13">
        <f t="shared" si="7"/>
        <v>0</v>
      </c>
    </row>
    <row r="420" spans="1:16" x14ac:dyDescent="0.2">
      <c r="A420" s="8" t="s">
        <v>413</v>
      </c>
      <c r="B420" s="9">
        <v>4486000</v>
      </c>
      <c r="C420" s="9">
        <v>-100487</v>
      </c>
      <c r="D420" s="9">
        <v>-100487</v>
      </c>
      <c r="E420" s="9">
        <v>0</v>
      </c>
      <c r="F420" s="9">
        <v>2029300</v>
      </c>
      <c r="G420" s="9">
        <v>190000</v>
      </c>
      <c r="H420" s="9">
        <v>190000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6604813</v>
      </c>
      <c r="O420" s="9"/>
      <c r="P420" s="9">
        <f t="shared" si="7"/>
        <v>0</v>
      </c>
    </row>
    <row r="421" spans="1:16" x14ac:dyDescent="0.2">
      <c r="A421" s="10" t="s">
        <v>414</v>
      </c>
      <c r="B421" s="11">
        <v>4429900</v>
      </c>
      <c r="C421" s="11">
        <v>67900</v>
      </c>
      <c r="D421" s="11">
        <v>67900</v>
      </c>
      <c r="E421" s="11">
        <v>0</v>
      </c>
      <c r="F421" s="11">
        <v>2173500</v>
      </c>
      <c r="G421" s="11">
        <v>370000</v>
      </c>
      <c r="H421" s="11">
        <v>370000</v>
      </c>
      <c r="I421" s="11">
        <v>0</v>
      </c>
      <c r="J421" s="11">
        <v>0</v>
      </c>
      <c r="K421" s="11">
        <v>0</v>
      </c>
      <c r="L421" s="11">
        <v>0</v>
      </c>
      <c r="M421" s="11">
        <v>0</v>
      </c>
      <c r="N421" s="11">
        <v>7041300</v>
      </c>
      <c r="O421" s="11"/>
      <c r="P421" s="11">
        <f t="shared" si="7"/>
        <v>0</v>
      </c>
    </row>
    <row r="422" spans="1:16" x14ac:dyDescent="0.2">
      <c r="A422" s="12" t="s">
        <v>415</v>
      </c>
      <c r="B422" s="13">
        <v>9254000</v>
      </c>
      <c r="C422" s="13">
        <v>-9957</v>
      </c>
      <c r="D422" s="13">
        <v>-9957</v>
      </c>
      <c r="E422" s="13">
        <v>0</v>
      </c>
      <c r="F422" s="13">
        <v>2623400</v>
      </c>
      <c r="G422" s="13">
        <v>280000</v>
      </c>
      <c r="H422" s="13">
        <v>280000</v>
      </c>
      <c r="I422" s="13">
        <v>0</v>
      </c>
      <c r="J422" s="13">
        <v>0</v>
      </c>
      <c r="K422" s="13">
        <v>0</v>
      </c>
      <c r="L422" s="13">
        <v>0</v>
      </c>
      <c r="M422" s="13">
        <v>0</v>
      </c>
      <c r="N422" s="13">
        <v>12147443</v>
      </c>
      <c r="O422" s="13"/>
      <c r="P422" s="13">
        <f t="shared" si="7"/>
        <v>0</v>
      </c>
    </row>
    <row r="423" spans="1:16" x14ac:dyDescent="0.2">
      <c r="A423" s="8" t="s">
        <v>416</v>
      </c>
      <c r="B423" s="9">
        <v>10348900</v>
      </c>
      <c r="C423" s="9">
        <v>409692</v>
      </c>
      <c r="D423" s="9">
        <v>409692</v>
      </c>
      <c r="E423" s="9">
        <v>0</v>
      </c>
      <c r="F423" s="9">
        <v>3185600</v>
      </c>
      <c r="G423" s="9">
        <v>380000</v>
      </c>
      <c r="H423" s="9">
        <v>380000</v>
      </c>
      <c r="I423" s="9">
        <v>0</v>
      </c>
      <c r="J423" s="9">
        <v>0</v>
      </c>
      <c r="K423" s="9">
        <v>0</v>
      </c>
      <c r="L423" s="9">
        <v>0</v>
      </c>
      <c r="M423" s="9">
        <v>0</v>
      </c>
      <c r="N423" s="9">
        <v>14324192</v>
      </c>
      <c r="O423" s="9"/>
      <c r="P423" s="9">
        <f t="shared" si="7"/>
        <v>0</v>
      </c>
    </row>
    <row r="424" spans="1:16" x14ac:dyDescent="0.2">
      <c r="A424" s="10" t="s">
        <v>417</v>
      </c>
      <c r="B424" s="11">
        <v>7769300</v>
      </c>
      <c r="C424" s="11">
        <v>331182</v>
      </c>
      <c r="D424" s="11">
        <v>331182</v>
      </c>
      <c r="E424" s="11">
        <v>0</v>
      </c>
      <c r="F424" s="11">
        <v>3337000</v>
      </c>
      <c r="G424" s="11">
        <v>370000</v>
      </c>
      <c r="H424" s="11">
        <v>370000</v>
      </c>
      <c r="I424" s="11">
        <v>0</v>
      </c>
      <c r="J424" s="11">
        <v>0</v>
      </c>
      <c r="K424" s="11">
        <v>0</v>
      </c>
      <c r="L424" s="11">
        <v>0</v>
      </c>
      <c r="M424" s="11">
        <v>0</v>
      </c>
      <c r="N424" s="11">
        <v>11807482</v>
      </c>
      <c r="O424" s="11"/>
      <c r="P424" s="11">
        <f t="shared" si="7"/>
        <v>0</v>
      </c>
    </row>
    <row r="425" spans="1:16" x14ac:dyDescent="0.2">
      <c r="A425" s="12" t="s">
        <v>418</v>
      </c>
      <c r="B425" s="13">
        <v>5791000</v>
      </c>
      <c r="C425" s="13">
        <v>-682301</v>
      </c>
      <c r="D425" s="13">
        <v>-682301</v>
      </c>
      <c r="E425" s="13">
        <v>0</v>
      </c>
      <c r="F425" s="13">
        <v>2256000</v>
      </c>
      <c r="G425" s="13">
        <v>260000</v>
      </c>
      <c r="H425" s="13">
        <v>260000</v>
      </c>
      <c r="I425" s="13">
        <v>0</v>
      </c>
      <c r="J425" s="13">
        <v>0</v>
      </c>
      <c r="K425" s="13">
        <v>0</v>
      </c>
      <c r="L425" s="13">
        <v>0</v>
      </c>
      <c r="M425" s="13">
        <v>0</v>
      </c>
      <c r="N425" s="13">
        <v>7624699</v>
      </c>
      <c r="O425" s="13"/>
      <c r="P425" s="13">
        <f t="shared" si="7"/>
        <v>0</v>
      </c>
    </row>
    <row r="426" spans="1:16" x14ac:dyDescent="0.2">
      <c r="A426" s="8" t="s">
        <v>419</v>
      </c>
      <c r="B426" s="9">
        <v>3890300</v>
      </c>
      <c r="C426" s="9">
        <v>50172</v>
      </c>
      <c r="D426" s="9">
        <v>50172</v>
      </c>
      <c r="E426" s="9">
        <v>0</v>
      </c>
      <c r="F426" s="9">
        <v>2112600</v>
      </c>
      <c r="G426" s="9">
        <v>440000</v>
      </c>
      <c r="H426" s="9">
        <v>440000</v>
      </c>
      <c r="I426" s="9">
        <v>0</v>
      </c>
      <c r="J426" s="9">
        <v>0</v>
      </c>
      <c r="K426" s="9">
        <v>0</v>
      </c>
      <c r="L426" s="9">
        <v>60500</v>
      </c>
      <c r="M426" s="9">
        <v>0</v>
      </c>
      <c r="N426" s="9">
        <v>6553572</v>
      </c>
      <c r="O426" s="9"/>
      <c r="P426" s="9">
        <f t="shared" si="7"/>
        <v>0</v>
      </c>
    </row>
    <row r="427" spans="1:16" x14ac:dyDescent="0.2">
      <c r="A427" s="10" t="s">
        <v>420</v>
      </c>
      <c r="B427" s="11">
        <v>3806600</v>
      </c>
      <c r="C427" s="11">
        <v>4575</v>
      </c>
      <c r="D427" s="11">
        <v>4575</v>
      </c>
      <c r="E427" s="11">
        <v>0</v>
      </c>
      <c r="F427" s="11">
        <v>2001300</v>
      </c>
      <c r="G427" s="11">
        <v>280000</v>
      </c>
      <c r="H427" s="11">
        <v>280000</v>
      </c>
      <c r="I427" s="11">
        <v>0</v>
      </c>
      <c r="J427" s="11">
        <v>0</v>
      </c>
      <c r="K427" s="11">
        <v>0</v>
      </c>
      <c r="L427" s="11">
        <v>0</v>
      </c>
      <c r="M427" s="11">
        <v>0</v>
      </c>
      <c r="N427" s="11">
        <v>6092475</v>
      </c>
      <c r="O427" s="11"/>
      <c r="P427" s="11">
        <f t="shared" si="7"/>
        <v>0</v>
      </c>
    </row>
    <row r="428" spans="1:16" x14ac:dyDescent="0.2">
      <c r="A428" s="12" t="s">
        <v>421</v>
      </c>
      <c r="B428" s="13">
        <v>9122100</v>
      </c>
      <c r="C428" s="13">
        <v>160411</v>
      </c>
      <c r="D428" s="13">
        <v>160411</v>
      </c>
      <c r="E428" s="13">
        <v>0</v>
      </c>
      <c r="F428" s="13">
        <v>3540400</v>
      </c>
      <c r="G428" s="13">
        <v>350000</v>
      </c>
      <c r="H428" s="13">
        <v>350000</v>
      </c>
      <c r="I428" s="13">
        <v>0</v>
      </c>
      <c r="J428" s="13">
        <v>0</v>
      </c>
      <c r="K428" s="13">
        <v>0</v>
      </c>
      <c r="L428" s="13">
        <v>0</v>
      </c>
      <c r="M428" s="13">
        <v>0</v>
      </c>
      <c r="N428" s="13">
        <v>13172911</v>
      </c>
      <c r="O428" s="13"/>
      <c r="P428" s="13">
        <f t="shared" si="7"/>
        <v>0</v>
      </c>
    </row>
    <row r="429" spans="1:16" x14ac:dyDescent="0.2">
      <c r="A429" s="8" t="s">
        <v>422</v>
      </c>
      <c r="B429" s="9">
        <v>4179000</v>
      </c>
      <c r="C429" s="9">
        <v>113999</v>
      </c>
      <c r="D429" s="9">
        <v>113999</v>
      </c>
      <c r="E429" s="9">
        <v>0</v>
      </c>
      <c r="F429" s="9">
        <v>1968500</v>
      </c>
      <c r="G429" s="9">
        <v>220000</v>
      </c>
      <c r="H429" s="9">
        <v>220000</v>
      </c>
      <c r="I429" s="9">
        <v>0</v>
      </c>
      <c r="J429" s="9">
        <v>0</v>
      </c>
      <c r="K429" s="9">
        <v>0</v>
      </c>
      <c r="L429" s="9">
        <v>78400</v>
      </c>
      <c r="M429" s="9">
        <v>0</v>
      </c>
      <c r="N429" s="9">
        <v>6559899</v>
      </c>
      <c r="O429" s="9"/>
      <c r="P429" s="9">
        <f t="shared" si="7"/>
        <v>0</v>
      </c>
    </row>
    <row r="430" spans="1:16" x14ac:dyDescent="0.2">
      <c r="A430" s="10" t="s">
        <v>423</v>
      </c>
      <c r="B430" s="11">
        <v>5905700</v>
      </c>
      <c r="C430" s="11">
        <v>80099</v>
      </c>
      <c r="D430" s="11">
        <v>80099</v>
      </c>
      <c r="E430" s="11">
        <v>0</v>
      </c>
      <c r="F430" s="11">
        <v>2971100</v>
      </c>
      <c r="G430" s="11">
        <v>300000</v>
      </c>
      <c r="H430" s="11">
        <v>300000</v>
      </c>
      <c r="I430" s="11">
        <v>0</v>
      </c>
      <c r="J430" s="11">
        <v>0</v>
      </c>
      <c r="K430" s="11">
        <v>0</v>
      </c>
      <c r="L430" s="11">
        <v>0</v>
      </c>
      <c r="M430" s="11">
        <v>0</v>
      </c>
      <c r="N430" s="11">
        <v>9256899</v>
      </c>
      <c r="O430" s="11"/>
      <c r="P430" s="11">
        <f t="shared" si="7"/>
        <v>0</v>
      </c>
    </row>
    <row r="431" spans="1:16" x14ac:dyDescent="0.2">
      <c r="A431" s="12" t="s">
        <v>424</v>
      </c>
      <c r="B431" s="13">
        <v>23297200</v>
      </c>
      <c r="C431" s="13">
        <v>-72440</v>
      </c>
      <c r="D431" s="13">
        <v>-72440</v>
      </c>
      <c r="E431" s="13">
        <v>0</v>
      </c>
      <c r="F431" s="13">
        <v>8189800</v>
      </c>
      <c r="G431" s="13">
        <v>120000</v>
      </c>
      <c r="H431" s="13">
        <v>120000</v>
      </c>
      <c r="I431" s="13">
        <v>0</v>
      </c>
      <c r="J431" s="13">
        <v>0</v>
      </c>
      <c r="K431" s="13">
        <v>0</v>
      </c>
      <c r="L431" s="13">
        <v>0</v>
      </c>
      <c r="M431" s="13">
        <v>0</v>
      </c>
      <c r="N431" s="13">
        <v>31534560</v>
      </c>
      <c r="O431" s="13"/>
      <c r="P431" s="13">
        <f t="shared" si="7"/>
        <v>0</v>
      </c>
    </row>
    <row r="432" spans="1:16" ht="12.75" thickBot="1" x14ac:dyDescent="0.25">
      <c r="A432" s="14"/>
      <c r="B432" s="15">
        <v>12154431200</v>
      </c>
      <c r="C432" s="15">
        <v>0</v>
      </c>
      <c r="D432" s="15">
        <v>20356401</v>
      </c>
      <c r="E432" s="15">
        <v>84539000</v>
      </c>
      <c r="F432" s="15">
        <v>212927500</v>
      </c>
      <c r="G432" s="15">
        <v>130306700</v>
      </c>
      <c r="H432" s="15">
        <v>82823800</v>
      </c>
      <c r="I432" s="15">
        <v>44061900</v>
      </c>
      <c r="J432" s="15">
        <v>3421000</v>
      </c>
      <c r="K432" s="15">
        <v>0</v>
      </c>
      <c r="L432" s="15">
        <v>42242600</v>
      </c>
      <c r="M432" s="15">
        <v>46212700</v>
      </c>
      <c r="N432" s="15">
        <v>12691016101</v>
      </c>
      <c r="O432" s="15"/>
      <c r="P432" s="15">
        <f>SUM(P6:P431)</f>
        <v>-20356401</v>
      </c>
    </row>
    <row r="433" spans="2:16" ht="12.75" thickTop="1" x14ac:dyDescent="0.2"/>
    <row r="434" spans="2:16" x14ac:dyDescent="0.2">
      <c r="B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</row>
    <row r="435" spans="2:16" x14ac:dyDescent="0.2">
      <c r="C435" s="16"/>
      <c r="E435" s="16"/>
    </row>
    <row r="436" spans="2:16" x14ac:dyDescent="0.2">
      <c r="E436" s="16"/>
    </row>
  </sheetData>
  <mergeCells count="1">
    <mergeCell ref="A1:P1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2011-12-20T15:33:26Z</cp:lastPrinted>
  <dcterms:created xsi:type="dcterms:W3CDTF">2011-01-05T07:47:58Z</dcterms:created>
  <dcterms:modified xsi:type="dcterms:W3CDTF">2017-04-03T08:36:50Z</dcterms:modified>
</cp:coreProperties>
</file>