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8F3B2BCF-57BC-4785-AC7C-3308B5226FB1}" xr6:coauthVersionLast="46" xr6:coauthVersionMax="46" xr10:uidLastSave="{00000000-0000-0000-0000-000000000000}"/>
  <bookViews>
    <workbookView xWindow="-30828" yWindow="-2880" windowWidth="30936" windowHeight="16896" xr2:uid="{00000000-000D-0000-FFFF-FFFF00000000}"/>
  </bookViews>
  <sheets>
    <sheet name="oversikt 2021" sheetId="1" r:id="rId1"/>
    <sheet name="hjelpeark 2021"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7" l="1"/>
  <c r="F10" i="7"/>
  <c r="F11" i="7"/>
  <c r="F13" i="7"/>
  <c r="F14" i="7"/>
  <c r="F15" i="7"/>
  <c r="F16" i="7"/>
  <c r="F18" i="7"/>
  <c r="F19" i="7"/>
  <c r="F20" i="7"/>
  <c r="F21" i="7"/>
  <c r="F22" i="7"/>
  <c r="F23" i="7"/>
  <c r="F24" i="7"/>
  <c r="F25" i="7"/>
  <c r="F26" i="7"/>
  <c r="F28" i="7"/>
  <c r="F29" i="7"/>
  <c r="F31" i="7"/>
  <c r="F32" i="7"/>
  <c r="F33" i="7"/>
  <c r="F34" i="7"/>
  <c r="F35" i="7"/>
  <c r="F36" i="7"/>
  <c r="F37" i="7"/>
  <c r="F38" i="7"/>
  <c r="F40" i="7"/>
  <c r="F41" i="7"/>
  <c r="F42" i="7"/>
  <c r="F43" i="7"/>
  <c r="F44" i="7"/>
  <c r="F45" i="7"/>
  <c r="F46" i="7"/>
  <c r="F48" i="7"/>
  <c r="F49" i="7"/>
  <c r="F50" i="7"/>
  <c r="F51" i="7"/>
  <c r="F52" i="7"/>
  <c r="F53" i="7"/>
  <c r="F56" i="7"/>
  <c r="F57" i="7"/>
  <c r="F58" i="7"/>
  <c r="F59" i="7"/>
  <c r="F60" i="7"/>
  <c r="F61" i="7"/>
  <c r="F62" i="7"/>
  <c r="F63" i="7"/>
  <c r="F64" i="7"/>
  <c r="F65" i="7"/>
  <c r="F66" i="7"/>
  <c r="F68" i="7"/>
  <c r="F69" i="7"/>
  <c r="F70" i="7"/>
  <c r="F72" i="7"/>
  <c r="F73" i="7"/>
  <c r="F74" i="7"/>
  <c r="F75" i="7"/>
  <c r="F76" i="7"/>
  <c r="F77" i="7"/>
  <c r="F78" i="7"/>
  <c r="F79" i="7"/>
  <c r="F80" i="7"/>
  <c r="F81" i="7"/>
  <c r="F82" i="7"/>
  <c r="F83" i="7"/>
  <c r="F84" i="7"/>
  <c r="F85" i="7"/>
  <c r="F86" i="7"/>
  <c r="F87" i="7"/>
  <c r="F88" i="7"/>
  <c r="F90" i="7"/>
  <c r="F91" i="7"/>
  <c r="F92" i="7"/>
  <c r="F93" i="7"/>
  <c r="F94" i="7"/>
  <c r="F95" i="7"/>
  <c r="F97" i="7"/>
  <c r="F98" i="7"/>
  <c r="F99" i="7"/>
  <c r="F100" i="7"/>
  <c r="F101" i="7"/>
  <c r="F102" i="7"/>
  <c r="F103" i="7"/>
  <c r="F105"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3" i="7"/>
  <c r="F135" i="7"/>
  <c r="F136" i="7"/>
  <c r="F137" i="7"/>
  <c r="F138" i="7"/>
  <c r="F139" i="7"/>
  <c r="F140" i="7"/>
  <c r="F141" i="7"/>
  <c r="F142" i="7"/>
  <c r="F143" i="7"/>
  <c r="F144" i="7"/>
  <c r="F145" i="7"/>
  <c r="F146" i="7"/>
  <c r="F147" i="7"/>
  <c r="F148" i="7"/>
  <c r="F150" i="7"/>
  <c r="F151"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90" i="7"/>
  <c r="F191" i="7"/>
  <c r="F192" i="7"/>
  <c r="F193" i="7"/>
  <c r="F195" i="7"/>
  <c r="F196" i="7"/>
  <c r="F197" i="7"/>
  <c r="F198" i="7"/>
  <c r="F199" i="7"/>
  <c r="F200" i="7"/>
  <c r="F202" i="7"/>
  <c r="F203" i="7"/>
  <c r="F204" i="7"/>
  <c r="F205" i="7"/>
  <c r="F206" i="7"/>
  <c r="F207" i="7"/>
  <c r="F208" i="7"/>
  <c r="F209" i="7"/>
  <c r="F210" i="7"/>
  <c r="F211" i="7"/>
  <c r="F212" i="7"/>
  <c r="F213" i="7"/>
  <c r="F214" i="7"/>
  <c r="F215" i="7"/>
  <c r="F216" i="7"/>
  <c r="F218" i="7"/>
  <c r="F219" i="7"/>
  <c r="F220" i="7"/>
  <c r="F221" i="7"/>
  <c r="F223" i="7"/>
  <c r="F224" i="7"/>
  <c r="F225" i="7"/>
  <c r="F226" i="7"/>
  <c r="F228" i="7"/>
  <c r="F229" i="7"/>
  <c r="F230" i="7"/>
  <c r="F231" i="7"/>
  <c r="F232" i="7"/>
  <c r="F233" i="7"/>
  <c r="F234" i="7"/>
  <c r="F235" i="7"/>
  <c r="F237" i="7"/>
  <c r="F238" i="7"/>
  <c r="F240" i="7"/>
  <c r="F241" i="7"/>
  <c r="F242" i="7"/>
  <c r="F243" i="7"/>
  <c r="F7" i="7"/>
  <c r="J8" i="7"/>
  <c r="J10" i="7"/>
  <c r="J11" i="7"/>
  <c r="J13" i="7"/>
  <c r="J14" i="7"/>
  <c r="J15" i="7"/>
  <c r="J16" i="7"/>
  <c r="J18" i="7"/>
  <c r="J19" i="7"/>
  <c r="J20" i="7"/>
  <c r="J21" i="7"/>
  <c r="J22" i="7"/>
  <c r="J23" i="7"/>
  <c r="J24" i="7"/>
  <c r="J25" i="7"/>
  <c r="J26" i="7"/>
  <c r="J28" i="7"/>
  <c r="J29" i="7"/>
  <c r="J31" i="7"/>
  <c r="J32" i="7"/>
  <c r="J33" i="7"/>
  <c r="J34" i="7"/>
  <c r="J35" i="7"/>
  <c r="J36" i="7"/>
  <c r="J37" i="7"/>
  <c r="J38" i="7"/>
  <c r="J40" i="7"/>
  <c r="J41" i="7"/>
  <c r="J42" i="7"/>
  <c r="J43" i="7"/>
  <c r="J44" i="7"/>
  <c r="J45" i="7"/>
  <c r="J46" i="7"/>
  <c r="J48" i="7"/>
  <c r="J49" i="7"/>
  <c r="J50" i="7"/>
  <c r="J51" i="7"/>
  <c r="J52" i="7"/>
  <c r="J53" i="7"/>
  <c r="J56" i="7"/>
  <c r="J57" i="7"/>
  <c r="J58" i="7"/>
  <c r="J59" i="7"/>
  <c r="J60" i="7"/>
  <c r="J61" i="7"/>
  <c r="J62" i="7"/>
  <c r="J63" i="7"/>
  <c r="J64" i="7"/>
  <c r="J65" i="7"/>
  <c r="J66" i="7"/>
  <c r="J68" i="7"/>
  <c r="J69" i="7"/>
  <c r="J70" i="7"/>
  <c r="J72" i="7"/>
  <c r="J73" i="7"/>
  <c r="J74" i="7"/>
  <c r="J75" i="7"/>
  <c r="J76" i="7"/>
  <c r="J77" i="7"/>
  <c r="J78" i="7"/>
  <c r="J79" i="7"/>
  <c r="J80" i="7"/>
  <c r="J81" i="7"/>
  <c r="J82" i="7"/>
  <c r="J83" i="7"/>
  <c r="J84" i="7"/>
  <c r="J85" i="7"/>
  <c r="J86" i="7"/>
  <c r="J87" i="7"/>
  <c r="J88" i="7"/>
  <c r="J90" i="7"/>
  <c r="J91" i="7"/>
  <c r="J92" i="7"/>
  <c r="J93" i="7"/>
  <c r="J94" i="7"/>
  <c r="J95" i="7"/>
  <c r="J97" i="7"/>
  <c r="J98" i="7"/>
  <c r="J99" i="7"/>
  <c r="J100" i="7"/>
  <c r="J101" i="7"/>
  <c r="J102" i="7"/>
  <c r="J103" i="7"/>
  <c r="J105"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3" i="7"/>
  <c r="J135" i="7"/>
  <c r="J136" i="7"/>
  <c r="J137" i="7"/>
  <c r="J138" i="7"/>
  <c r="J139" i="7"/>
  <c r="J140" i="7"/>
  <c r="J141" i="7"/>
  <c r="J142" i="7"/>
  <c r="J143" i="7"/>
  <c r="J144" i="7"/>
  <c r="J145" i="7"/>
  <c r="J146" i="7"/>
  <c r="J147" i="7"/>
  <c r="J148" i="7"/>
  <c r="J150" i="7"/>
  <c r="J151"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90" i="7"/>
  <c r="J191" i="7"/>
  <c r="J192" i="7"/>
  <c r="J193" i="7"/>
  <c r="J195" i="7"/>
  <c r="J196" i="7"/>
  <c r="J197" i="7"/>
  <c r="J198" i="7"/>
  <c r="J199" i="7"/>
  <c r="J200" i="7"/>
  <c r="J202" i="7"/>
  <c r="J203" i="7"/>
  <c r="J204" i="7"/>
  <c r="J205" i="7"/>
  <c r="J206" i="7"/>
  <c r="J207" i="7"/>
  <c r="J208" i="7"/>
  <c r="J209" i="7"/>
  <c r="J210" i="7"/>
  <c r="J211" i="7"/>
  <c r="J212" i="7"/>
  <c r="J213" i="7"/>
  <c r="J214" i="7"/>
  <c r="J215" i="7"/>
  <c r="J216" i="7"/>
  <c r="J218" i="7"/>
  <c r="J219" i="7"/>
  <c r="J220" i="7"/>
  <c r="J221" i="7"/>
  <c r="J223" i="7"/>
  <c r="J224" i="7"/>
  <c r="J225" i="7"/>
  <c r="J226" i="7"/>
  <c r="J228" i="7"/>
  <c r="J229" i="7"/>
  <c r="J230" i="7"/>
  <c r="J231" i="7"/>
  <c r="J232" i="7"/>
  <c r="J233" i="7"/>
  <c r="J234" i="7"/>
  <c r="J235" i="7"/>
  <c r="J237" i="7"/>
  <c r="J238" i="7"/>
  <c r="J240" i="7"/>
  <c r="J241" i="7"/>
  <c r="J242" i="7"/>
  <c r="J243" i="7"/>
  <c r="J7" i="7"/>
  <c r="G54" i="7" l="1"/>
  <c r="J54" i="7" s="1"/>
  <c r="C54" i="7"/>
  <c r="F54" i="7" s="1"/>
  <c r="D54" i="1" l="1"/>
  <c r="C54" i="1"/>
</calcChain>
</file>

<file path=xl/sharedStrings.xml><?xml version="1.0" encoding="utf-8"?>
<sst xmlns="http://schemas.openxmlformats.org/spreadsheetml/2006/main" count="1308" uniqueCount="232">
  <si>
    <t>Direktoratet for arbeidstilsynet</t>
  </si>
  <si>
    <t>Statsministerens kontor</t>
  </si>
  <si>
    <t>Virksomhet</t>
  </si>
  <si>
    <t>Forhandlingssteder</t>
  </si>
  <si>
    <t>Gjennomsnittslønn, ansatte som følger avtale med LO, Unio og YS</t>
  </si>
  <si>
    <t>Gjennomsnittslønn for ansatte som følger avtale med Akademikerne</t>
  </si>
  <si>
    <t>Riksrevisjonen</t>
  </si>
  <si>
    <t>Forhandlingssted:</t>
  </si>
  <si>
    <t>Arbeids- og sosialdepartementet</t>
  </si>
  <si>
    <t>Øvrige</t>
  </si>
  <si>
    <t>Finansdepartementet</t>
  </si>
  <si>
    <t>Forsvarsdepartementet</t>
  </si>
  <si>
    <t>Forhandlingssted</t>
  </si>
  <si>
    <t>Forsvarsmateriell</t>
  </si>
  <si>
    <t>Internasjonale operasjoner</t>
  </si>
  <si>
    <t>Forsvaret</t>
  </si>
  <si>
    <t>Forsvarsstaben</t>
  </si>
  <si>
    <t>Skatteetaten</t>
  </si>
  <si>
    <t>Tolletaten</t>
  </si>
  <si>
    <t>Fylkesnemndene for barnevern og sosiale saker</t>
  </si>
  <si>
    <t>Arbeidstilsynet</t>
  </si>
  <si>
    <t>Helse- og omsorgsdepartementet</t>
  </si>
  <si>
    <t>Direktoratet for e-helse</t>
  </si>
  <si>
    <t>Folkehelseinstituttet</t>
  </si>
  <si>
    <t>Justis- og beredskapsdepartementet:</t>
  </si>
  <si>
    <t>Domstolene</t>
  </si>
  <si>
    <t>Høyesterett</t>
  </si>
  <si>
    <t>Politietaten</t>
  </si>
  <si>
    <t>Riksadvokatembetet</t>
  </si>
  <si>
    <t>Justis- og beredskapsdepartementet</t>
  </si>
  <si>
    <t>Generaladvokatembetet</t>
  </si>
  <si>
    <t>Klima- og miljødepartementet</t>
  </si>
  <si>
    <t>Kommunal- og moderniseringsdepartementet</t>
  </si>
  <si>
    <t>Distriktssenteret - kompetansesenter for distriktsutvikling</t>
  </si>
  <si>
    <t>Kulturdepartementet</t>
  </si>
  <si>
    <t>Kunnskapsdepartementet</t>
  </si>
  <si>
    <t>Landbruks- og matdepartementet</t>
  </si>
  <si>
    <t>Mattilsynet</t>
  </si>
  <si>
    <t>Nærings- og fiskeridepartementet</t>
  </si>
  <si>
    <t>Olje- og energidepartementet</t>
  </si>
  <si>
    <t>Samferdselsdepartementet</t>
  </si>
  <si>
    <t>Vegtilsynet</t>
  </si>
  <si>
    <t>Utenriksdepartementet</t>
  </si>
  <si>
    <t>Utdanningsdirektoratet</t>
  </si>
  <si>
    <t>Helseøkonomiforvaltningen</t>
  </si>
  <si>
    <t>Kriminalomsorgsdirektoratet</t>
  </si>
  <si>
    <t>Direktoratet for internasjonalisering og kvalitetsutvikling i høyere utdanning</t>
  </si>
  <si>
    <t>Senter for oljevern og marint miljø</t>
  </si>
  <si>
    <t>Regjeringsadvokaten</t>
  </si>
  <si>
    <t>Pensjonstrygden for sjømenn</t>
  </si>
  <si>
    <t>Petroleumstilsynet</t>
  </si>
  <si>
    <t>Statens arbeidsmiljøinstitutt</t>
  </si>
  <si>
    <t>Statens pensjonskasse</t>
  </si>
  <si>
    <t>Trygderetten</t>
  </si>
  <si>
    <t>Arbeidsretten</t>
  </si>
  <si>
    <t>Riksmekleren</t>
  </si>
  <si>
    <t>Forbrukerrådet</t>
  </si>
  <si>
    <t>Likestillings- og diskrimineringsombudet</t>
  </si>
  <si>
    <t>Barneombudet</t>
  </si>
  <si>
    <t>Finanstilsynet</t>
  </si>
  <si>
    <t>Statistisk sentralbyrå</t>
  </si>
  <si>
    <t>Forsvarets forskningsinstitutt</t>
  </si>
  <si>
    <t>Forsvarsbygg</t>
  </si>
  <si>
    <t>Helsedirektoratet</t>
  </si>
  <si>
    <t>Nasjonalt klageorgan for helsetjenesten</t>
  </si>
  <si>
    <t>Norsk pasientskadeerstatning</t>
  </si>
  <si>
    <t>Statens helsetilsyn</t>
  </si>
  <si>
    <t>Statens legemiddelverk</t>
  </si>
  <si>
    <t>Bioteknologirådet</t>
  </si>
  <si>
    <t>Direktoratet for samfunnssikkerhet og beredskap</t>
  </si>
  <si>
    <t>Kontoret for voldsoffererstatning</t>
  </si>
  <si>
    <t>Kriminalomsorgen</t>
  </si>
  <si>
    <t>Politiet sikkerhetstjeneste</t>
  </si>
  <si>
    <t>Politihøgskolen</t>
  </si>
  <si>
    <t>Konfliktrådene</t>
  </si>
  <si>
    <t>Spesialenheten for politisaker</t>
  </si>
  <si>
    <t>Statens sivilrettsforvaltning</t>
  </si>
  <si>
    <t>Utlendingsdirektoratet</t>
  </si>
  <si>
    <t>Utlendingsnemnda</t>
  </si>
  <si>
    <t>Kommisjonen for gjenopptakelse av straffesaker</t>
  </si>
  <si>
    <t>Tilsynsrådet for advokatvirksomhet</t>
  </si>
  <si>
    <t>Meteorologisk institutt</t>
  </si>
  <si>
    <t>Miljødirektoratet</t>
  </si>
  <si>
    <t>Norsk polarinstitutt</t>
  </si>
  <si>
    <t>Riksantikvaren</t>
  </si>
  <si>
    <t>Norsk kulturminnefond</t>
  </si>
  <si>
    <t>Datatilsynet</t>
  </si>
  <si>
    <t>Direktoratet for byggkvalitet</t>
  </si>
  <si>
    <t>Husbanken</t>
  </si>
  <si>
    <t>Husleietvistutvalget</t>
  </si>
  <si>
    <t>Sametinget</t>
  </si>
  <si>
    <t>Statsbygg</t>
  </si>
  <si>
    <t>Valgdirektoratet</t>
  </si>
  <si>
    <t>Internasjonalt reindriftssenter</t>
  </si>
  <si>
    <t>Arkivverket</t>
  </si>
  <si>
    <t>Forvaltningsorganet for opplysningsvesenets fond</t>
  </si>
  <si>
    <t>Lotteri- og stiftelsestilsynet</t>
  </si>
  <si>
    <t>Medietilsynet</t>
  </si>
  <si>
    <t>Nasjonalbiblioteket</t>
  </si>
  <si>
    <t>Nidaros domkirkes restaureringsarbeider</t>
  </si>
  <si>
    <t>Norsk filminstitutt</t>
  </si>
  <si>
    <t>Norsk kulturråd</t>
  </si>
  <si>
    <t>Norsk lyd- og blindeskriftbibliotek</t>
  </si>
  <si>
    <t>Riksteatret</t>
  </si>
  <si>
    <t>Språkrådet</t>
  </si>
  <si>
    <t>Nord universitet</t>
  </si>
  <si>
    <t>Norges handelshøyskole</t>
  </si>
  <si>
    <t>Norges idrettshøgskole</t>
  </si>
  <si>
    <t>Norges musikkhøgskole</t>
  </si>
  <si>
    <t>Norsk utenrikspolitisk institutt</t>
  </si>
  <si>
    <t>Oslomet - storbyuniversitetet</t>
  </si>
  <si>
    <t>Samisk videregående skole og reindriftsskole</t>
  </si>
  <si>
    <t xml:space="preserve">Unit - direktoratet for ikt og fellestjenester i høyere utdanning og forskning </t>
  </si>
  <si>
    <t>Statens lånekasse for utdanning</t>
  </si>
  <si>
    <t>Statped</t>
  </si>
  <si>
    <t>De nasjonale forskningsetiske komiteene</t>
  </si>
  <si>
    <t>Landbruksdirektoratet</t>
  </si>
  <si>
    <t>Veterinærinstituttet</t>
  </si>
  <si>
    <t>Direktoratet for mineralforvaltning med bergmesteren for svalbard</t>
  </si>
  <si>
    <t>Fiskeridirektoratet m/ytre etater</t>
  </si>
  <si>
    <t>Havforskningsinstituttet m/avd</t>
  </si>
  <si>
    <t>Justervesenet</t>
  </si>
  <si>
    <t>Konkurransetilsynet</t>
  </si>
  <si>
    <t>Norges geologiske undersøkelse</t>
  </si>
  <si>
    <t>Norsk romsenter</t>
  </si>
  <si>
    <t>Patentstyret</t>
  </si>
  <si>
    <t>Sjøfartsdirektoratet</t>
  </si>
  <si>
    <t>Norsk akkreditering</t>
  </si>
  <si>
    <t>Oljedirektoratet</t>
  </si>
  <si>
    <t>Jernbanedirektoratet</t>
  </si>
  <si>
    <t>Kystverket</t>
  </si>
  <si>
    <t>Luftfartstilsynet</t>
  </si>
  <si>
    <t>Nasjonal kommunikasjonsmyndighet</t>
  </si>
  <si>
    <t>Statens jernbanetilsyn</t>
  </si>
  <si>
    <t>Norad</t>
  </si>
  <si>
    <t>Ombudsmannen for forsvaret</t>
  </si>
  <si>
    <t>Sentralenheten</t>
  </si>
  <si>
    <t>Skattedirektoratet</t>
  </si>
  <si>
    <t>Tolldirektoratet</t>
  </si>
  <si>
    <t>Domstoladministrasjonen</t>
  </si>
  <si>
    <t>Politidirektoratet</t>
  </si>
  <si>
    <t>Sekretariatet for konfliktrådene</t>
  </si>
  <si>
    <t>Mattilsynet hovedkontor i oslo</t>
  </si>
  <si>
    <t>Fiskeridirektoratet</t>
  </si>
  <si>
    <t>Havforskningsinstituttet</t>
  </si>
  <si>
    <t>Stortinget</t>
  </si>
  <si>
    <t>Sekretariatet for Regelrådet</t>
  </si>
  <si>
    <t>Statens vegvesen</t>
  </si>
  <si>
    <t>Kunst i offentlige rom (KORO)</t>
  </si>
  <si>
    <t>Klagenemndssekretariatet</t>
  </si>
  <si>
    <t>Norges vassdrags- og energidirektorat (NVE)</t>
  </si>
  <si>
    <t>Avtalt prosenttillegg til lokale forhandlinger, ansatte som følger avtale med LO, Unio og YS</t>
  </si>
  <si>
    <t>Lokal avsetning i kroner, ansatte som følger avtalen med LO, Unio og YS</t>
  </si>
  <si>
    <t>Avtalt prosenttillegg til lokale forhandlinger, ansatte som følger avtale med Akademikerne</t>
  </si>
  <si>
    <t>Lokal avsetning i kroner, ansatte som følger avtalen med Akademikerne</t>
  </si>
  <si>
    <t xml:space="preserve">Dersom det ikke er registrert årsverk for en av avtalene ved KMDs registreringstidspunkt står årslønn oppført med 0 kroner. Dersom det llikevel, etter KMDs registreringstidspunkt, er tilsatt person(er) som omfattes av de lokale forhandlinger bør årslønn for den andre avtalen benyttes som beregningsgrunnlag for lokal avsetning. </t>
  </si>
  <si>
    <t>Årsverk</t>
  </si>
  <si>
    <t>Arbeids- og velferdsdirektoratet</t>
  </si>
  <si>
    <t>Arbeids- og velferdsetaten (NAV)</t>
  </si>
  <si>
    <t>Nasjonal sikkerhetsmyndighet</t>
  </si>
  <si>
    <t>Departementenes sikkerhets- og serviceorganisasjon</t>
  </si>
  <si>
    <t>Kulturtanken - den kulturelle skolesekken Norge</t>
  </si>
  <si>
    <t>Arkitektur og designhøgskolen i Oslo</t>
  </si>
  <si>
    <t>Høgskolen i Innlandet</t>
  </si>
  <si>
    <t>Høgskolen i Molde</t>
  </si>
  <si>
    <t>Universitetet i Sørøst-Norge</t>
  </si>
  <si>
    <t>Høgskolen i Østfold</t>
  </si>
  <si>
    <t>Høgskulen i Volda</t>
  </si>
  <si>
    <t>Høgskulen på Vestlandet</t>
  </si>
  <si>
    <t>Kunsthøgskolen i Oslo</t>
  </si>
  <si>
    <t>Nasjonalt organ for kvalitet i utdanningen</t>
  </si>
  <si>
    <t>Norges miljø- og biovitenskapelige universitet</t>
  </si>
  <si>
    <t>Norges teknisk-naturvitenskapelige universitet</t>
  </si>
  <si>
    <t>Samisk videregående skole Karasjok</t>
  </si>
  <si>
    <t>Sàmi allaskuvla Samisk høgskole</t>
  </si>
  <si>
    <t>Universitetet i Agder</t>
  </si>
  <si>
    <t>Universitetet i Bergen</t>
  </si>
  <si>
    <t>Universitetet i Oslo</t>
  </si>
  <si>
    <t>Universitetet i Stavanger</t>
  </si>
  <si>
    <t>Universitetet i Tromsø - Norges arktiske universitet</t>
  </si>
  <si>
    <t>Kompetanse Norge</t>
  </si>
  <si>
    <t>Integrerings- og mangfoldsdirektoratet</t>
  </si>
  <si>
    <t>Norges grønne fagskole - Vea</t>
  </si>
  <si>
    <t>Sekretariatet for foreldreutvalgene for barnehagen og grunnopplæringen</t>
  </si>
  <si>
    <t>Norsk institutt for bioøkonomi</t>
  </si>
  <si>
    <t>Brønnøysundregistrene</t>
  </si>
  <si>
    <t>Garantiinstituttet for eksportkreditt</t>
  </si>
  <si>
    <t>Klagenemnda for industrielle rettigheter</t>
  </si>
  <si>
    <t>Artsdatabanken</t>
  </si>
  <si>
    <t>Barne-, ungdoms- og familiedirektoratet</t>
  </si>
  <si>
    <t>Stortingets ombudsmann for forsvaret</t>
  </si>
  <si>
    <t>Forsvaltningsorganet for opplysningsvesenets fond</t>
  </si>
  <si>
    <t>Direktoratet for strålevern og atomsikkerhet (tidl. Statens strålevern)</t>
  </si>
  <si>
    <t>Direktoratet for strålevern og atomsikkerhet</t>
  </si>
  <si>
    <t>Sivil klareringsmyndighet</t>
  </si>
  <si>
    <t>22. juli-senteret</t>
  </si>
  <si>
    <t>Norsk nukleær dekommisjonering</t>
  </si>
  <si>
    <t>Norec</t>
  </si>
  <si>
    <t>Forbrukertilsynet</t>
  </si>
  <si>
    <t>Barne- og familiedepartementet</t>
  </si>
  <si>
    <t>Direktoratet for forvaltning og økonomistyring</t>
  </si>
  <si>
    <t>Eldreombudet</t>
  </si>
  <si>
    <t xml:space="preserve">Statens undersøkelseskommisjon for helse- og omsorgstjenesten </t>
  </si>
  <si>
    <t>Digitaliseringsdirektoratet</t>
  </si>
  <si>
    <t>Statsforvalterens fellestjenester</t>
  </si>
  <si>
    <t>Kartverket</t>
  </si>
  <si>
    <t>Diskrimeringsnemda</t>
  </si>
  <si>
    <t>Direktoratet for høyere utdanning og kompeanse (fra 1. juli)</t>
  </si>
  <si>
    <t>Sameskolen for Midt-Norge/Sørsamisk kunnskapspark</t>
  </si>
  <si>
    <t>Direktoratet for høyere utdanning og kompetanse (fra 1. juli)</t>
  </si>
  <si>
    <t>Eksportfinansiering Norge</t>
  </si>
  <si>
    <t>Eksportfinansiering Norge (fra 1. juli)</t>
  </si>
  <si>
    <t>Statens havarikommisjon</t>
  </si>
  <si>
    <t>Sivilombudet</t>
  </si>
  <si>
    <t>Norges institusjon for menneskerettigheter</t>
  </si>
  <si>
    <t>Barne- familiedepartementet</t>
  </si>
  <si>
    <t>Sysselmesteren på Svalbard</t>
  </si>
  <si>
    <t>Statsforvalteren i Agder</t>
  </si>
  <si>
    <t>Statsforvalteren i Innlandet</t>
  </si>
  <si>
    <t>Statsforvalteren i Møre og Romsdal</t>
  </si>
  <si>
    <t>Statsforvalteren i Nordland</t>
  </si>
  <si>
    <t>Statsforvalteren i Oslo og  Viken</t>
  </si>
  <si>
    <t>Statsforvalteren i Oslo og Viken</t>
  </si>
  <si>
    <t>Statsforvalteren i Rogaland</t>
  </si>
  <si>
    <t>Statsforvalteren i Troms og Finnmark</t>
  </si>
  <si>
    <t>Statsforvalteren i Trøndelag</t>
  </si>
  <si>
    <t>Statsforvalteren i Vestfold og Telemark</t>
  </si>
  <si>
    <t>Statsforvalteren i Vestland</t>
  </si>
  <si>
    <t>* Virksomhetene beregner selv antall årsverk per 1.mai 2021 ved å summere stillingsprosenter og dele på hundre. For eksempel vil tre ansatte med 100 % stilling, 70 % stilling og 30 % stilling til sammen utgjøre 2 årsverk (200 % stilling). Det er avtalt stillingsprosent per 1.mai 2021 som skal legges til grunn. For de fleste vil det være stillingsprosenten som er angitt i arbeidsavtalen. Dersom det per 1.mai 2021 foreligger en midlertidig avtale om reduksjon/økning i stillingsprosent for en periode, legges den reduserte/økte stillingsprosenten til grunn. Ledere som omfattes av pkt. 2.5.2 skal telles med. Ansatte som er uorganiserte følger avtalen med LO Stat, Unio og YS Stat og telles med årsverkene på denne avtalen.</t>
  </si>
  <si>
    <t>Årsverk: Stillingsprosenter* summert per 1. mai 2021, ansatte som følger avtale med LO, Unio og YS</t>
  </si>
  <si>
    <t>Årsverk: Stillingsprosenter* summert per 1. mai 2021, ansatte som følger avtale med Akademikerne</t>
  </si>
  <si>
    <t>Hovedredningssentralen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</si>
</sst>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4" x14ac:knownFonts="1">
    <font>
      <sz val="11"/>
      <color theme="1"/>
      <name val="Calibri"/>
      <family val="2"/>
      <scheme val="minor"/>
    </font>
    <font>
      <b/>
      <sz val="11"/>
      <color theme="1"/>
      <name val="Calibri"/>
      <family val="2"/>
      <scheme val="minor"/>
    </font>
    <font>
      <sz val="11"/>
      <name val="Calibri"/>
      <family val="2"/>
      <scheme val="minor"/>
    </font>
    <font>
      <b/>
      <sz val="11"/>
      <color rgb="FF000000"/>
      <name val="Calibri"/>
      <family val="2"/>
    </font>
    <font>
      <sz val="11"/>
      <color rgb="FF000000"/>
      <name val="Calibri"/>
      <family val="2"/>
    </font>
    <font>
      <sz val="11"/>
      <name val="Calibri"/>
      <family val="2"/>
    </font>
    <font>
      <b/>
      <sz val="11"/>
      <color rgb="FF000000"/>
      <name val="Calibri"/>
      <family val="2"/>
      <scheme val="minor"/>
    </font>
    <font>
      <sz val="11"/>
      <color rgb="FF000000"/>
      <name val="Calibri"/>
      <family val="2"/>
      <scheme val="minor"/>
    </font>
    <font>
      <sz val="11"/>
      <color theme="1"/>
      <name val="Calibri"/>
      <family val="2"/>
      <scheme val="minor"/>
    </font>
    <font>
      <sz val="11"/>
      <color rgb="FFFF0000"/>
      <name val="Calibri"/>
      <family val="2"/>
      <scheme val="minor"/>
    </font>
    <font>
      <b/>
      <sz val="11"/>
      <color rgb="FFFF0000"/>
      <name val="Calibri"/>
      <family val="2"/>
    </font>
    <font>
      <b/>
      <sz val="11"/>
      <name val="Calibri"/>
      <family val="2"/>
    </font>
    <font>
      <b/>
      <sz val="9"/>
      <name val="Calibri"/>
      <family val="2"/>
      <scheme val="minor"/>
    </font>
    <font>
      <i/>
      <sz val="11"/>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
      <patternFill patternType="solid">
        <fgColor theme="0"/>
        <bgColor indexed="64"/>
      </patternFill>
    </fill>
    <fill>
      <patternFill patternType="solid">
        <fgColor rgb="FFD0CECE"/>
        <bgColor indexed="64"/>
      </patternFill>
    </fill>
    <fill>
      <patternFill patternType="solid">
        <fgColor rgb="FFDBDBDB"/>
        <bgColor indexed="64"/>
      </patternFill>
    </fill>
    <fill>
      <patternFill patternType="solid">
        <fgColor theme="2" tint="-9.9978637043366805E-2"/>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74">
    <xf numFmtId="0" fontId="0" fillId="0" borderId="0" xfId="0"/>
    <xf numFmtId="0" fontId="0" fillId="0" borderId="0" xfId="0" applyFont="1"/>
    <xf numFmtId="0" fontId="4" fillId="0" borderId="1" xfId="0" applyFont="1" applyBorder="1" applyAlignment="1">
      <alignment vertical="center"/>
    </xf>
    <xf numFmtId="0" fontId="6" fillId="5" borderId="1" xfId="0" applyFont="1" applyFill="1" applyBorder="1" applyAlignment="1">
      <alignment vertical="center"/>
    </xf>
    <xf numFmtId="0" fontId="4" fillId="5" borderId="1" xfId="0" applyFont="1" applyFill="1" applyBorder="1" applyAlignment="1">
      <alignment vertical="center"/>
    </xf>
    <xf numFmtId="0" fontId="6" fillId="0" borderId="1" xfId="0" applyFont="1" applyBorder="1" applyAlignment="1">
      <alignment vertical="center"/>
    </xf>
    <xf numFmtId="0" fontId="3" fillId="3" borderId="1" xfId="0" applyFont="1" applyFill="1" applyBorder="1" applyAlignment="1">
      <alignment vertical="center" wrapText="1"/>
    </xf>
    <xf numFmtId="0" fontId="7" fillId="0" borderId="1" xfId="0" applyFont="1" applyBorder="1" applyAlignment="1">
      <alignment vertical="center"/>
    </xf>
    <xf numFmtId="0" fontId="6" fillId="6" borderId="1" xfId="0" applyFont="1" applyFill="1" applyBorder="1" applyAlignment="1">
      <alignment vertical="center" wrapText="1"/>
    </xf>
    <xf numFmtId="0" fontId="4" fillId="6" borderId="1" xfId="0" applyFont="1" applyFill="1" applyBorder="1" applyAlignment="1">
      <alignment vertical="center" wrapText="1"/>
    </xf>
    <xf numFmtId="0" fontId="6" fillId="3" borderId="1" xfId="0" applyFont="1" applyFill="1" applyBorder="1" applyAlignment="1">
      <alignment vertical="center" wrapText="1"/>
    </xf>
    <xf numFmtId="0" fontId="4" fillId="3" borderId="1" xfId="0" applyFont="1" applyFill="1" applyBorder="1" applyAlignment="1">
      <alignment vertical="center" wrapText="1"/>
    </xf>
    <xf numFmtId="0" fontId="7" fillId="3" borderId="1" xfId="0" applyFont="1" applyFill="1" applyBorder="1" applyAlignment="1">
      <alignment vertical="center" wrapText="1"/>
    </xf>
    <xf numFmtId="0" fontId="4" fillId="4" borderId="1" xfId="0" applyFont="1" applyFill="1" applyBorder="1" applyAlignment="1">
      <alignment vertical="center"/>
    </xf>
    <xf numFmtId="0" fontId="10" fillId="3" borderId="1" xfId="0" applyFont="1" applyFill="1" applyBorder="1" applyAlignment="1">
      <alignment vertical="center" wrapText="1"/>
    </xf>
    <xf numFmtId="0" fontId="0" fillId="0" borderId="0" xfId="0" applyFill="1"/>
    <xf numFmtId="0" fontId="7" fillId="0" borderId="1"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xf>
    <xf numFmtId="0" fontId="2" fillId="0" borderId="1" xfId="0" applyFont="1" applyFill="1" applyBorder="1" applyAlignment="1">
      <alignment vertical="center"/>
    </xf>
    <xf numFmtId="0" fontId="6" fillId="0" borderId="1" xfId="0" applyFont="1" applyFill="1" applyBorder="1" applyAlignment="1">
      <alignment vertical="center"/>
    </xf>
    <xf numFmtId="0" fontId="2" fillId="0" borderId="0" xfId="0" applyFont="1"/>
    <xf numFmtId="0" fontId="5" fillId="0" borderId="1" xfId="0" applyFont="1" applyBorder="1" applyAlignment="1">
      <alignment vertical="center"/>
    </xf>
    <xf numFmtId="0" fontId="5" fillId="5" borderId="1" xfId="0" applyFont="1" applyFill="1" applyBorder="1" applyAlignment="1">
      <alignment vertical="center"/>
    </xf>
    <xf numFmtId="0" fontId="11" fillId="3" borderId="1" xfId="0" applyFont="1" applyFill="1" applyBorder="1" applyAlignment="1">
      <alignment vertical="center" wrapText="1"/>
    </xf>
    <xf numFmtId="0" fontId="5" fillId="6" borderId="1" xfId="0" applyFont="1" applyFill="1" applyBorder="1" applyAlignment="1">
      <alignment vertical="center" wrapText="1"/>
    </xf>
    <xf numFmtId="0" fontId="5" fillId="3" borderId="1" xfId="0" applyFont="1" applyFill="1" applyBorder="1" applyAlignment="1">
      <alignment vertical="center" wrapText="1"/>
    </xf>
    <xf numFmtId="1" fontId="5" fillId="0" borderId="1" xfId="0" applyNumberFormat="1" applyFont="1" applyBorder="1" applyAlignment="1">
      <alignment vertical="center"/>
    </xf>
    <xf numFmtId="1" fontId="5" fillId="4" borderId="1" xfId="0" applyNumberFormat="1" applyFont="1" applyFill="1" applyBorder="1" applyAlignment="1">
      <alignment vertical="center"/>
    </xf>
    <xf numFmtId="1" fontId="5" fillId="3" borderId="1" xfId="0" applyNumberFormat="1"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1" fontId="5" fillId="0" borderId="1" xfId="0" applyNumberFormat="1" applyFont="1" applyFill="1" applyBorder="1" applyAlignment="1">
      <alignment vertical="center" wrapText="1"/>
    </xf>
    <xf numFmtId="1" fontId="5" fillId="0" borderId="1" xfId="0" applyNumberFormat="1" applyFont="1" applyFill="1" applyBorder="1" applyAlignment="1">
      <alignment vertical="center"/>
    </xf>
    <xf numFmtId="1" fontId="0" fillId="0" borderId="0" xfId="0" applyNumberFormat="1"/>
    <xf numFmtId="0" fontId="6" fillId="7" borderId="1" xfId="0" applyFont="1" applyFill="1" applyBorder="1" applyAlignment="1">
      <alignment vertical="center"/>
    </xf>
    <xf numFmtId="0" fontId="4" fillId="7" borderId="1" xfId="0" applyFont="1" applyFill="1" applyBorder="1" applyAlignment="1">
      <alignment vertical="center"/>
    </xf>
    <xf numFmtId="0" fontId="5" fillId="7" borderId="1" xfId="0" applyFont="1" applyFill="1" applyBorder="1" applyAlignment="1">
      <alignment vertical="center"/>
    </xf>
    <xf numFmtId="0" fontId="6" fillId="7" borderId="1" xfId="0" applyFont="1" applyFill="1" applyBorder="1" applyAlignment="1">
      <alignment vertical="center" wrapText="1"/>
    </xf>
    <xf numFmtId="0" fontId="4" fillId="7" borderId="1" xfId="0" applyFont="1" applyFill="1" applyBorder="1" applyAlignment="1">
      <alignment vertical="center" wrapText="1"/>
    </xf>
    <xf numFmtId="0" fontId="5" fillId="7" borderId="1" xfId="0" applyFont="1" applyFill="1" applyBorder="1" applyAlignment="1">
      <alignment vertical="center" wrapText="1"/>
    </xf>
    <xf numFmtId="0" fontId="0" fillId="7" borderId="0" xfId="0" applyFill="1"/>
    <xf numFmtId="1" fontId="7" fillId="0" borderId="1" xfId="0" applyNumberFormat="1" applyFont="1" applyFill="1" applyBorder="1" applyAlignment="1">
      <alignment vertical="center"/>
    </xf>
    <xf numFmtId="1" fontId="13" fillId="0" borderId="1" xfId="0" applyNumberFormat="1" applyFont="1" applyBorder="1" applyAlignment="1">
      <alignment horizontal="right" vertical="center"/>
    </xf>
    <xf numFmtId="164" fontId="5" fillId="0" borderId="1" xfId="1" applyNumberFormat="1" applyFont="1" applyBorder="1" applyAlignment="1">
      <alignment vertical="center"/>
    </xf>
    <xf numFmtId="10" fontId="5" fillId="3" borderId="1" xfId="1" applyNumberFormat="1" applyFont="1" applyFill="1" applyBorder="1" applyAlignment="1">
      <alignment vertical="center" wrapText="1"/>
    </xf>
    <xf numFmtId="1" fontId="13" fillId="7" borderId="1" xfId="0" applyNumberFormat="1" applyFont="1" applyFill="1" applyBorder="1" applyAlignment="1">
      <alignment horizontal="right" vertical="center"/>
    </xf>
    <xf numFmtId="164" fontId="5" fillId="7" borderId="1" xfId="1" applyNumberFormat="1" applyFont="1" applyFill="1" applyBorder="1" applyAlignment="1">
      <alignment vertical="center"/>
    </xf>
    <xf numFmtId="10" fontId="5" fillId="7" borderId="1" xfId="1" applyNumberFormat="1"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3" fontId="12" fillId="2" borderId="1" xfId="0" applyNumberFormat="1" applyFont="1" applyFill="1" applyBorder="1" applyAlignment="1">
      <alignment horizontal="center" vertical="center" wrapText="1"/>
    </xf>
    <xf numFmtId="0" fontId="9" fillId="0" borderId="0" xfId="0" applyFont="1" applyBorder="1" applyAlignment="1">
      <alignment horizontal="left" vertical="top" wrapText="1"/>
    </xf>
    <xf numFmtId="0" fontId="9" fillId="0" borderId="0" xfId="0" applyFont="1" applyAlignment="1">
      <alignment horizontal="left" vertical="top"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3" fontId="12" fillId="8" borderId="2" xfId="0" applyNumberFormat="1" applyFont="1" applyFill="1" applyBorder="1" applyAlignment="1">
      <alignment horizontal="center" vertical="center" wrapText="1"/>
    </xf>
    <xf numFmtId="3" fontId="12" fillId="8" borderId="3" xfId="0" applyNumberFormat="1" applyFont="1" applyFill="1" applyBorder="1" applyAlignment="1">
      <alignment horizontal="center" vertical="center" wrapText="1"/>
    </xf>
    <xf numFmtId="3" fontId="12" fillId="8" borderId="4" xfId="0" applyNumberFormat="1" applyFont="1" applyFill="1" applyBorder="1" applyAlignment="1">
      <alignment horizontal="center" vertical="center" wrapText="1"/>
    </xf>
  </cellXfs>
  <cellStyles count="2">
    <cellStyle name="Normal" xfId="0" builtinId="0"/>
    <cellStyle name="Pro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8"/>
  <sheetViews>
    <sheetView tabSelected="1" zoomScale="70" zoomScaleNormal="70" workbookViewId="0">
      <pane ySplit="4" topLeftCell="A67" activePane="bottomLeft" state="frozen"/>
      <selection pane="bottomLeft" activeCell="A69" sqref="A69"/>
    </sheetView>
  </sheetViews>
  <sheetFormatPr baseColWidth="10" defaultRowHeight="14.4" x14ac:dyDescent="0.3"/>
  <cols>
    <col min="1" max="1" width="71.5546875" style="1" bestFit="1" customWidth="1"/>
    <col min="2" max="2" width="66.88671875" style="1" customWidth="1"/>
    <col min="3" max="4" width="25.5546875" style="1" customWidth="1"/>
    <col min="5" max="5" width="11.44140625" style="1"/>
    <col min="7" max="7" width="11.44140625" customWidth="1"/>
  </cols>
  <sheetData>
    <row r="1" spans="1:4" ht="15" customHeight="1" x14ac:dyDescent="0.3">
      <c r="A1" s="56" t="s">
        <v>3</v>
      </c>
      <c r="B1" s="57"/>
      <c r="C1" s="53" t="s">
        <v>4</v>
      </c>
      <c r="D1" s="53" t="s">
        <v>5</v>
      </c>
    </row>
    <row r="2" spans="1:4" x14ac:dyDescent="0.3">
      <c r="A2" s="58"/>
      <c r="B2" s="59"/>
      <c r="C2" s="54"/>
      <c r="D2" s="54"/>
    </row>
    <row r="3" spans="1:4" x14ac:dyDescent="0.3">
      <c r="A3" s="58"/>
      <c r="B3" s="59"/>
      <c r="C3" s="54"/>
      <c r="D3" s="54"/>
    </row>
    <row r="4" spans="1:4" x14ac:dyDescent="0.3">
      <c r="A4" s="60"/>
      <c r="B4" s="61"/>
      <c r="C4" s="55"/>
      <c r="D4" s="55"/>
    </row>
    <row r="5" spans="1:4" x14ac:dyDescent="0.3">
      <c r="A5" s="3" t="s">
        <v>1</v>
      </c>
      <c r="B5" s="4"/>
      <c r="C5" s="4"/>
      <c r="D5" s="4"/>
    </row>
    <row r="6" spans="1:4" x14ac:dyDescent="0.3">
      <c r="A6" s="5" t="s">
        <v>2</v>
      </c>
      <c r="B6" s="6" t="s">
        <v>7</v>
      </c>
      <c r="C6" s="14"/>
      <c r="D6" s="14"/>
    </row>
    <row r="7" spans="1:4" x14ac:dyDescent="0.3">
      <c r="A7" s="7" t="s">
        <v>1</v>
      </c>
      <c r="B7" s="2" t="s">
        <v>1</v>
      </c>
      <c r="C7" s="29">
        <v>729157.9449907199</v>
      </c>
      <c r="D7" s="29">
        <v>822501.29077199986</v>
      </c>
    </row>
    <row r="8" spans="1:4" x14ac:dyDescent="0.3">
      <c r="A8" s="7" t="s">
        <v>48</v>
      </c>
      <c r="B8" s="2" t="s">
        <v>48</v>
      </c>
      <c r="C8" s="29">
        <v>676387.43416319997</v>
      </c>
      <c r="D8" s="29">
        <v>953200.34290739999</v>
      </c>
    </row>
    <row r="9" spans="1:4" x14ac:dyDescent="0.3">
      <c r="A9" s="3" t="s">
        <v>6</v>
      </c>
      <c r="B9" s="4"/>
      <c r="C9" s="25"/>
      <c r="D9" s="25"/>
    </row>
    <row r="10" spans="1:4" x14ac:dyDescent="0.3">
      <c r="A10" s="5" t="s">
        <v>2</v>
      </c>
      <c r="B10" s="6" t="s">
        <v>7</v>
      </c>
      <c r="C10" s="26"/>
      <c r="D10" s="26"/>
    </row>
    <row r="11" spans="1:4" x14ac:dyDescent="0.3">
      <c r="A11" s="7" t="s">
        <v>6</v>
      </c>
      <c r="B11" s="2" t="s">
        <v>6</v>
      </c>
      <c r="C11" s="29">
        <v>689162.68442880001</v>
      </c>
      <c r="D11" s="29">
        <v>745527.5856335999</v>
      </c>
    </row>
    <row r="12" spans="1:4" x14ac:dyDescent="0.3">
      <c r="A12" s="3" t="s">
        <v>145</v>
      </c>
      <c r="B12" s="4"/>
      <c r="C12" s="25"/>
      <c r="D12" s="25"/>
    </row>
    <row r="13" spans="1:4" x14ac:dyDescent="0.3">
      <c r="A13" s="5" t="s">
        <v>2</v>
      </c>
      <c r="B13" s="6" t="s">
        <v>7</v>
      </c>
      <c r="C13" s="26"/>
      <c r="D13" s="26"/>
    </row>
    <row r="14" spans="1:4" x14ac:dyDescent="0.3">
      <c r="A14" s="13" t="s">
        <v>213</v>
      </c>
      <c r="B14" s="13" t="s">
        <v>213</v>
      </c>
      <c r="C14" s="30">
        <v>652050.25977599993</v>
      </c>
      <c r="D14" s="30">
        <v>762278.47374419984</v>
      </c>
    </row>
    <row r="15" spans="1:4" x14ac:dyDescent="0.3">
      <c r="A15" s="13" t="s">
        <v>135</v>
      </c>
      <c r="B15" s="13" t="s">
        <v>190</v>
      </c>
      <c r="C15" s="30">
        <v>756181.5623039999</v>
      </c>
      <c r="D15" s="30">
        <v>909679.21799999988</v>
      </c>
    </row>
    <row r="16" spans="1:4" x14ac:dyDescent="0.3">
      <c r="A16" s="13" t="s">
        <v>214</v>
      </c>
      <c r="B16" s="13" t="s">
        <v>214</v>
      </c>
      <c r="C16" s="30">
        <v>646109.71055615996</v>
      </c>
      <c r="D16" s="30">
        <v>730996.2849209999</v>
      </c>
    </row>
    <row r="17" spans="1:4" x14ac:dyDescent="0.3">
      <c r="A17" s="3" t="s">
        <v>8</v>
      </c>
      <c r="B17" s="4"/>
      <c r="C17" s="25"/>
      <c r="D17" s="25"/>
    </row>
    <row r="18" spans="1:4" x14ac:dyDescent="0.3">
      <c r="A18" s="5" t="s">
        <v>2</v>
      </c>
      <c r="B18" s="6" t="s">
        <v>7</v>
      </c>
      <c r="C18" s="26"/>
      <c r="D18" s="26"/>
    </row>
    <row r="19" spans="1:4" x14ac:dyDescent="0.3">
      <c r="A19" s="7" t="s">
        <v>8</v>
      </c>
      <c r="B19" s="2" t="s">
        <v>8</v>
      </c>
      <c r="C19" s="29">
        <v>687434.24073215993</v>
      </c>
      <c r="D19" s="29">
        <v>717991.7860373999</v>
      </c>
    </row>
    <row r="20" spans="1:4" x14ac:dyDescent="0.3">
      <c r="A20" s="7" t="s">
        <v>20</v>
      </c>
      <c r="B20" s="2" t="s">
        <v>0</v>
      </c>
      <c r="C20" s="29">
        <v>607345.55506944004</v>
      </c>
      <c r="D20" s="29">
        <v>638251.50588359998</v>
      </c>
    </row>
    <row r="21" spans="1:4" x14ac:dyDescent="0.3">
      <c r="A21" s="7" t="s">
        <v>158</v>
      </c>
      <c r="B21" s="2" t="s">
        <v>157</v>
      </c>
      <c r="C21" s="29">
        <v>529835.37149183999</v>
      </c>
      <c r="D21" s="29">
        <v>605996.51224980003</v>
      </c>
    </row>
    <row r="22" spans="1:4" x14ac:dyDescent="0.3">
      <c r="A22" s="7" t="s">
        <v>49</v>
      </c>
      <c r="B22" s="2" t="s">
        <v>49</v>
      </c>
      <c r="C22" s="29">
        <v>672557.52079871995</v>
      </c>
      <c r="D22" s="29">
        <v>791513.85599999991</v>
      </c>
    </row>
    <row r="23" spans="1:4" x14ac:dyDescent="0.3">
      <c r="A23" s="7" t="s">
        <v>50</v>
      </c>
      <c r="B23" s="2" t="s">
        <v>50</v>
      </c>
      <c r="C23" s="29">
        <v>827402.30277119996</v>
      </c>
      <c r="D23" s="29">
        <v>1026038.6448983999</v>
      </c>
    </row>
    <row r="24" spans="1:4" x14ac:dyDescent="0.3">
      <c r="A24" s="7" t="s">
        <v>51</v>
      </c>
      <c r="B24" s="2" t="s">
        <v>51</v>
      </c>
      <c r="C24" s="29">
        <v>596655.67395839992</v>
      </c>
      <c r="D24" s="29">
        <v>641483.39784480003</v>
      </c>
    </row>
    <row r="25" spans="1:4" x14ac:dyDescent="0.3">
      <c r="A25" s="7" t="s">
        <v>52</v>
      </c>
      <c r="B25" s="2" t="s">
        <v>52</v>
      </c>
      <c r="C25" s="29">
        <v>610050.19653119985</v>
      </c>
      <c r="D25" s="29">
        <v>695980.92528719991</v>
      </c>
    </row>
    <row r="26" spans="1:4" x14ac:dyDescent="0.3">
      <c r="A26" s="7" t="s">
        <v>53</v>
      </c>
      <c r="B26" s="2" t="s">
        <v>53</v>
      </c>
      <c r="C26" s="29">
        <v>636092.96666879999</v>
      </c>
      <c r="D26" s="29">
        <v>893459.60150160012</v>
      </c>
    </row>
    <row r="27" spans="1:4" x14ac:dyDescent="0.3">
      <c r="A27" s="5" t="s">
        <v>9</v>
      </c>
      <c r="B27" s="2" t="s">
        <v>8</v>
      </c>
      <c r="C27" s="24"/>
      <c r="D27" s="24"/>
    </row>
    <row r="28" spans="1:4" x14ac:dyDescent="0.3">
      <c r="A28" s="7" t="s">
        <v>54</v>
      </c>
      <c r="B28" s="2"/>
      <c r="C28" s="29">
        <v>598623.66719999991</v>
      </c>
      <c r="D28" s="24">
        <v>0</v>
      </c>
    </row>
    <row r="29" spans="1:4" x14ac:dyDescent="0.3">
      <c r="A29" s="7" t="s">
        <v>55</v>
      </c>
      <c r="B29" s="2"/>
      <c r="C29" s="29">
        <v>596851.19999999995</v>
      </c>
      <c r="D29" s="24">
        <v>0</v>
      </c>
    </row>
    <row r="30" spans="1:4" x14ac:dyDescent="0.3">
      <c r="A30" s="3" t="s">
        <v>215</v>
      </c>
      <c r="B30" s="4"/>
      <c r="C30" s="25"/>
      <c r="D30" s="25"/>
    </row>
    <row r="31" spans="1:4" x14ac:dyDescent="0.3">
      <c r="A31" s="5" t="s">
        <v>2</v>
      </c>
      <c r="B31" s="6" t="s">
        <v>12</v>
      </c>
      <c r="C31" s="26"/>
      <c r="D31" s="26"/>
    </row>
    <row r="32" spans="1:4" x14ac:dyDescent="0.3">
      <c r="A32" s="7" t="s">
        <v>199</v>
      </c>
      <c r="B32" s="7" t="s">
        <v>199</v>
      </c>
      <c r="C32" s="29">
        <v>685491.02224127995</v>
      </c>
      <c r="D32" s="29">
        <v>682543.88789999997</v>
      </c>
    </row>
    <row r="33" spans="1:4" x14ac:dyDescent="0.3">
      <c r="A33" s="7" t="s">
        <v>189</v>
      </c>
      <c r="B33" s="2" t="s">
        <v>189</v>
      </c>
      <c r="C33" s="29">
        <v>588261.63946751994</v>
      </c>
      <c r="D33" s="29">
        <v>704362.17997319996</v>
      </c>
    </row>
    <row r="34" spans="1:4" x14ac:dyDescent="0.3">
      <c r="A34" s="7" t="s">
        <v>58</v>
      </c>
      <c r="B34" s="7" t="s">
        <v>58</v>
      </c>
      <c r="C34" s="29">
        <v>621552.64895231999</v>
      </c>
      <c r="D34" s="29">
        <v>702658.60985040001</v>
      </c>
    </row>
    <row r="35" spans="1:4" x14ac:dyDescent="0.3">
      <c r="A35" s="7" t="s">
        <v>198</v>
      </c>
      <c r="B35" s="7" t="s">
        <v>198</v>
      </c>
      <c r="C35" s="29">
        <v>649849.22327039996</v>
      </c>
      <c r="D35" s="29">
        <v>701018.17255260004</v>
      </c>
    </row>
    <row r="36" spans="1:4" x14ac:dyDescent="0.3">
      <c r="A36" s="7" t="s">
        <v>56</v>
      </c>
      <c r="B36" s="2" t="s">
        <v>56</v>
      </c>
      <c r="C36" s="29">
        <v>597575.77494527993</v>
      </c>
      <c r="D36" s="29">
        <v>604243.70394779998</v>
      </c>
    </row>
    <row r="37" spans="1:4" x14ac:dyDescent="0.3">
      <c r="A37" s="7" t="s">
        <v>191</v>
      </c>
      <c r="B37" s="2" t="s">
        <v>95</v>
      </c>
      <c r="C37" s="29">
        <v>713266.92527616001</v>
      </c>
      <c r="D37" s="29">
        <v>901229.42427000008</v>
      </c>
    </row>
    <row r="38" spans="1:4" x14ac:dyDescent="0.3">
      <c r="A38" s="7" t="s">
        <v>19</v>
      </c>
      <c r="B38" s="2" t="s">
        <v>136</v>
      </c>
      <c r="C38" s="29">
        <v>535933.64979455993</v>
      </c>
      <c r="D38" s="29">
        <v>928659.23786579981</v>
      </c>
    </row>
    <row r="39" spans="1:4" x14ac:dyDescent="0.3">
      <c r="A39" s="3" t="s">
        <v>10</v>
      </c>
      <c r="B39" s="3"/>
      <c r="C39" s="25"/>
      <c r="D39" s="25"/>
    </row>
    <row r="40" spans="1:4" x14ac:dyDescent="0.3">
      <c r="A40" s="5" t="s">
        <v>2</v>
      </c>
      <c r="B40" s="6" t="s">
        <v>12</v>
      </c>
      <c r="C40" s="26"/>
      <c r="D40" s="26"/>
    </row>
    <row r="41" spans="1:4" x14ac:dyDescent="0.3">
      <c r="A41" s="7" t="s">
        <v>10</v>
      </c>
      <c r="B41" s="2" t="s">
        <v>10</v>
      </c>
      <c r="C41" s="29">
        <v>737690.13787392003</v>
      </c>
      <c r="D41" s="29">
        <v>792281.51499000005</v>
      </c>
    </row>
    <row r="42" spans="1:4" x14ac:dyDescent="0.3">
      <c r="A42" s="7" t="s">
        <v>200</v>
      </c>
      <c r="B42" s="7" t="s">
        <v>200</v>
      </c>
      <c r="C42" s="29">
        <v>615207.27304703998</v>
      </c>
      <c r="D42" s="29">
        <v>687617.60213159991</v>
      </c>
    </row>
    <row r="43" spans="1:4" x14ac:dyDescent="0.3">
      <c r="A43" s="7" t="s">
        <v>59</v>
      </c>
      <c r="B43" s="2" t="s">
        <v>59</v>
      </c>
      <c r="C43" s="29">
        <v>775427.95406591997</v>
      </c>
      <c r="D43" s="29">
        <v>806603.89215840003</v>
      </c>
    </row>
    <row r="44" spans="1:4" x14ac:dyDescent="0.3">
      <c r="A44" s="7" t="s">
        <v>17</v>
      </c>
      <c r="B44" s="2" t="s">
        <v>137</v>
      </c>
      <c r="C44" s="29">
        <v>558064.98513407994</v>
      </c>
      <c r="D44" s="29">
        <v>678088.71141900006</v>
      </c>
    </row>
    <row r="45" spans="1:4" x14ac:dyDescent="0.3">
      <c r="A45" s="7" t="s">
        <v>60</v>
      </c>
      <c r="B45" s="2" t="s">
        <v>60</v>
      </c>
      <c r="C45" s="29">
        <v>597967.98094079993</v>
      </c>
      <c r="D45" s="29">
        <v>637657.60409819998</v>
      </c>
    </row>
    <row r="46" spans="1:4" x14ac:dyDescent="0.3">
      <c r="A46" s="7" t="s">
        <v>18</v>
      </c>
      <c r="B46" s="2" t="s">
        <v>138</v>
      </c>
      <c r="C46" s="29">
        <v>553095.11732735997</v>
      </c>
      <c r="D46" s="29">
        <v>748060.00928819994</v>
      </c>
    </row>
    <row r="47" spans="1:4" x14ac:dyDescent="0.3">
      <c r="A47" s="39" t="s">
        <v>11</v>
      </c>
      <c r="B47" s="40"/>
      <c r="C47" s="41"/>
      <c r="D47" s="41"/>
    </row>
    <row r="48" spans="1:4" x14ac:dyDescent="0.3">
      <c r="A48" s="22" t="s">
        <v>2</v>
      </c>
      <c r="B48" s="34" t="s">
        <v>12</v>
      </c>
      <c r="C48" s="35"/>
      <c r="D48" s="35"/>
    </row>
    <row r="49" spans="1:4" x14ac:dyDescent="0.3">
      <c r="A49" s="16" t="s">
        <v>11</v>
      </c>
      <c r="B49" s="17" t="s">
        <v>11</v>
      </c>
      <c r="C49" s="37">
        <v>735546.91514879989</v>
      </c>
      <c r="D49" s="37">
        <v>791525.39408880007</v>
      </c>
    </row>
    <row r="50" spans="1:4" x14ac:dyDescent="0.3">
      <c r="A50" s="16" t="s">
        <v>15</v>
      </c>
      <c r="B50" s="17" t="s">
        <v>16</v>
      </c>
      <c r="C50" s="37">
        <v>659384.72711496986</v>
      </c>
      <c r="D50" s="37">
        <v>760626.30138097296</v>
      </c>
    </row>
    <row r="51" spans="1:4" x14ac:dyDescent="0.3">
      <c r="A51" s="16" t="s">
        <v>61</v>
      </c>
      <c r="B51" s="17" t="s">
        <v>61</v>
      </c>
      <c r="C51" s="37">
        <v>699663.08397311997</v>
      </c>
      <c r="D51" s="37">
        <v>731448.34487759997</v>
      </c>
    </row>
    <row r="52" spans="1:4" x14ac:dyDescent="0.3">
      <c r="A52" s="16" t="s">
        <v>62</v>
      </c>
      <c r="B52" s="17" t="s">
        <v>62</v>
      </c>
      <c r="C52" s="37">
        <v>593448.82622207992</v>
      </c>
      <c r="D52" s="37">
        <v>723408.96332879993</v>
      </c>
    </row>
    <row r="53" spans="1:4" x14ac:dyDescent="0.3">
      <c r="A53" s="16" t="s">
        <v>13</v>
      </c>
      <c r="B53" s="17" t="s">
        <v>13</v>
      </c>
      <c r="C53" s="37">
        <v>697843.11303510517</v>
      </c>
      <c r="D53" s="37">
        <v>726363.52735054772</v>
      </c>
    </row>
    <row r="54" spans="1:4" x14ac:dyDescent="0.3">
      <c r="A54" s="16" t="s">
        <v>14</v>
      </c>
      <c r="B54" s="17" t="s">
        <v>16</v>
      </c>
      <c r="C54" s="37">
        <f>C50</f>
        <v>659384.72711496986</v>
      </c>
      <c r="D54" s="37">
        <f>D50</f>
        <v>760626.30138097296</v>
      </c>
    </row>
    <row r="55" spans="1:4" x14ac:dyDescent="0.3">
      <c r="A55" s="8" t="s">
        <v>21</v>
      </c>
      <c r="B55" s="9"/>
      <c r="C55" s="27"/>
      <c r="D55" s="27"/>
    </row>
    <row r="56" spans="1:4" x14ac:dyDescent="0.3">
      <c r="A56" s="10" t="s">
        <v>2</v>
      </c>
      <c r="B56" s="6" t="s">
        <v>12</v>
      </c>
      <c r="C56" s="26"/>
      <c r="D56" s="26"/>
    </row>
    <row r="57" spans="1:4" x14ac:dyDescent="0.3">
      <c r="A57" s="7" t="s">
        <v>21</v>
      </c>
      <c r="B57" s="2" t="s">
        <v>21</v>
      </c>
      <c r="C57" s="29">
        <v>751005.44080896</v>
      </c>
      <c r="D57" s="29">
        <v>763833.57113279984</v>
      </c>
    </row>
    <row r="58" spans="1:4" x14ac:dyDescent="0.3">
      <c r="A58" s="7" t="s">
        <v>22</v>
      </c>
      <c r="B58" s="2" t="s">
        <v>22</v>
      </c>
      <c r="C58" s="29">
        <v>836739.21626111981</v>
      </c>
      <c r="D58" s="29">
        <v>861398.65195439989</v>
      </c>
    </row>
    <row r="59" spans="1:4" x14ac:dyDescent="0.3">
      <c r="A59" s="7" t="s">
        <v>192</v>
      </c>
      <c r="B59" s="2" t="s">
        <v>193</v>
      </c>
      <c r="C59" s="29">
        <v>688943.05645055999</v>
      </c>
      <c r="D59" s="29">
        <v>670874.83239</v>
      </c>
    </row>
    <row r="60" spans="1:4" x14ac:dyDescent="0.3">
      <c r="A60" s="7" t="s">
        <v>23</v>
      </c>
      <c r="B60" s="2" t="s">
        <v>23</v>
      </c>
      <c r="C60" s="29">
        <v>690110.05608959997</v>
      </c>
      <c r="D60" s="29">
        <v>721314.403635</v>
      </c>
    </row>
    <row r="61" spans="1:4" x14ac:dyDescent="0.3">
      <c r="A61" s="7" t="s">
        <v>63</v>
      </c>
      <c r="B61" s="2" t="s">
        <v>63</v>
      </c>
      <c r="C61" s="29">
        <v>711212.88176639995</v>
      </c>
      <c r="D61" s="29">
        <v>737611.18743059994</v>
      </c>
    </row>
    <row r="62" spans="1:4" x14ac:dyDescent="0.3">
      <c r="A62" s="7" t="s">
        <v>44</v>
      </c>
      <c r="B62" s="2" t="s">
        <v>44</v>
      </c>
      <c r="C62" s="29">
        <v>529256.18226431997</v>
      </c>
      <c r="D62" s="29">
        <v>638855.93804339995</v>
      </c>
    </row>
    <row r="63" spans="1:4" x14ac:dyDescent="0.3">
      <c r="A63" s="7" t="s">
        <v>64</v>
      </c>
      <c r="B63" s="2" t="s">
        <v>64</v>
      </c>
      <c r="C63" s="29">
        <v>571612.64887296001</v>
      </c>
      <c r="D63" s="29">
        <v>624114.50115419994</v>
      </c>
    </row>
    <row r="64" spans="1:4" x14ac:dyDescent="0.3">
      <c r="A64" s="7" t="s">
        <v>65</v>
      </c>
      <c r="B64" s="2" t="s">
        <v>65</v>
      </c>
      <c r="C64" s="29">
        <v>600773.8700697599</v>
      </c>
      <c r="D64" s="29">
        <v>603666.41257439996</v>
      </c>
    </row>
    <row r="65" spans="1:4" x14ac:dyDescent="0.3">
      <c r="A65" s="7" t="s">
        <v>66</v>
      </c>
      <c r="B65" s="2" t="s">
        <v>66</v>
      </c>
      <c r="C65" s="29">
        <v>738148.35681791988</v>
      </c>
      <c r="D65" s="29">
        <v>823800.27441179997</v>
      </c>
    </row>
    <row r="66" spans="1:4" x14ac:dyDescent="0.3">
      <c r="A66" s="7" t="s">
        <v>67</v>
      </c>
      <c r="B66" s="2" t="s">
        <v>67</v>
      </c>
      <c r="C66" s="29">
        <v>627243.56967935991</v>
      </c>
      <c r="D66" s="29">
        <v>653668.96604940004</v>
      </c>
    </row>
    <row r="67" spans="1:4" x14ac:dyDescent="0.3">
      <c r="A67" s="5" t="s">
        <v>9</v>
      </c>
      <c r="B67" s="2" t="s">
        <v>21</v>
      </c>
      <c r="C67" s="24"/>
      <c r="D67" s="24"/>
    </row>
    <row r="68" spans="1:4" x14ac:dyDescent="0.3">
      <c r="A68" s="7" t="s">
        <v>68</v>
      </c>
      <c r="B68" s="2"/>
      <c r="C68" s="29">
        <v>902800.74239999999</v>
      </c>
      <c r="D68" s="29">
        <v>602302.21799999999</v>
      </c>
    </row>
    <row r="69" spans="1:4" x14ac:dyDescent="0.3">
      <c r="A69" s="15" t="s">
        <v>201</v>
      </c>
      <c r="B69" s="2"/>
      <c r="C69" s="29"/>
      <c r="D69" s="29"/>
    </row>
    <row r="70" spans="1:4" x14ac:dyDescent="0.3">
      <c r="A70" t="s">
        <v>202</v>
      </c>
      <c r="B70" s="2"/>
      <c r="C70" s="29">
        <v>906285.38879999996</v>
      </c>
      <c r="D70" s="29">
        <v>933714.89400000009</v>
      </c>
    </row>
    <row r="71" spans="1:4" x14ac:dyDescent="0.3">
      <c r="A71" s="8" t="s">
        <v>24</v>
      </c>
      <c r="B71" s="9"/>
      <c r="C71" s="27"/>
      <c r="D71" s="27"/>
    </row>
    <row r="72" spans="1:4" x14ac:dyDescent="0.3">
      <c r="A72" s="10" t="s">
        <v>2</v>
      </c>
      <c r="B72" s="6" t="s">
        <v>12</v>
      </c>
      <c r="C72" s="26"/>
      <c r="D72" s="26"/>
    </row>
    <row r="73" spans="1:4" x14ac:dyDescent="0.3">
      <c r="A73" s="7" t="s">
        <v>29</v>
      </c>
      <c r="B73" s="2" t="s">
        <v>29</v>
      </c>
      <c r="C73" s="29">
        <v>690764.53417727991</v>
      </c>
      <c r="D73" s="29">
        <v>752523.9478217999</v>
      </c>
    </row>
    <row r="74" spans="1:4" x14ac:dyDescent="0.3">
      <c r="A74" s="7" t="s">
        <v>69</v>
      </c>
      <c r="B74" s="2" t="s">
        <v>69</v>
      </c>
      <c r="C74" s="29">
        <v>618093.45614591998</v>
      </c>
      <c r="D74" s="29">
        <v>762606.90064439992</v>
      </c>
    </row>
    <row r="75" spans="1:4" x14ac:dyDescent="0.3">
      <c r="A75" s="7" t="s">
        <v>25</v>
      </c>
      <c r="B75" s="2" t="s">
        <v>139</v>
      </c>
      <c r="C75" s="29">
        <v>505491.02644991991</v>
      </c>
      <c r="D75" s="29">
        <v>649009.89977459994</v>
      </c>
    </row>
    <row r="76" spans="1:4" x14ac:dyDescent="0.3">
      <c r="A76" s="7" t="s">
        <v>26</v>
      </c>
      <c r="B76" s="2" t="s">
        <v>26</v>
      </c>
      <c r="C76" s="29">
        <v>571267.96670207998</v>
      </c>
      <c r="D76" s="29">
        <v>789280.02318479982</v>
      </c>
    </row>
    <row r="77" spans="1:4" x14ac:dyDescent="0.3">
      <c r="A77" s="7" t="s">
        <v>74</v>
      </c>
      <c r="B77" s="2" t="s">
        <v>141</v>
      </c>
      <c r="C77" s="29">
        <v>582395.83531007997</v>
      </c>
      <c r="D77" s="29">
        <v>646082.21943300008</v>
      </c>
    </row>
    <row r="78" spans="1:4" x14ac:dyDescent="0.3">
      <c r="A78" s="7" t="s">
        <v>70</v>
      </c>
      <c r="B78" s="2" t="s">
        <v>70</v>
      </c>
      <c r="C78" s="29">
        <v>578418.28748543991</v>
      </c>
      <c r="D78" s="29">
        <v>507185.51431799994</v>
      </c>
    </row>
    <row r="79" spans="1:4" x14ac:dyDescent="0.3">
      <c r="A79" s="7" t="s">
        <v>71</v>
      </c>
      <c r="B79" s="2" t="s">
        <v>45</v>
      </c>
      <c r="C79" s="29">
        <v>538207.85905151989</v>
      </c>
      <c r="D79" s="29">
        <v>632033.23421699996</v>
      </c>
    </row>
    <row r="80" spans="1:4" x14ac:dyDescent="0.3">
      <c r="A80" s="7" t="s">
        <v>159</v>
      </c>
      <c r="B80" s="2" t="s">
        <v>159</v>
      </c>
      <c r="C80" s="29">
        <v>713726.12088575994</v>
      </c>
      <c r="D80" s="29">
        <v>724247.98802579998</v>
      </c>
    </row>
    <row r="81" spans="1:4" x14ac:dyDescent="0.3">
      <c r="A81" s="7" t="s">
        <v>27</v>
      </c>
      <c r="B81" s="2" t="s">
        <v>140</v>
      </c>
      <c r="C81" s="29">
        <v>614015.95081727998</v>
      </c>
      <c r="D81" s="29">
        <v>712232.72234939993</v>
      </c>
    </row>
    <row r="82" spans="1:4" x14ac:dyDescent="0.3">
      <c r="A82" s="7" t="s">
        <v>72</v>
      </c>
      <c r="B82" s="2" t="s">
        <v>72</v>
      </c>
      <c r="C82" s="29">
        <v>774857.94308352005</v>
      </c>
      <c r="D82" s="29">
        <v>757811.15888520004</v>
      </c>
    </row>
    <row r="83" spans="1:4" x14ac:dyDescent="0.3">
      <c r="A83" s="7" t="s">
        <v>73</v>
      </c>
      <c r="B83" s="2" t="s">
        <v>73</v>
      </c>
      <c r="C83" s="29">
        <v>611912.11906559998</v>
      </c>
      <c r="D83" s="29">
        <v>788440.92495839996</v>
      </c>
    </row>
    <row r="84" spans="1:4" x14ac:dyDescent="0.3">
      <c r="A84" s="7" t="s">
        <v>28</v>
      </c>
      <c r="B84" s="2" t="s">
        <v>28</v>
      </c>
      <c r="C84" s="29">
        <v>596811.98506751994</v>
      </c>
      <c r="D84" s="29">
        <v>1141016.9738981999</v>
      </c>
    </row>
    <row r="85" spans="1:4" x14ac:dyDescent="0.3">
      <c r="A85" s="7" t="s">
        <v>75</v>
      </c>
      <c r="B85" s="2" t="s">
        <v>75</v>
      </c>
      <c r="C85" s="29">
        <v>650663.25113855989</v>
      </c>
      <c r="D85" s="29">
        <v>917869.92667019996</v>
      </c>
    </row>
    <row r="86" spans="1:4" x14ac:dyDescent="0.3">
      <c r="A86" s="7" t="s">
        <v>76</v>
      </c>
      <c r="B86" s="2" t="s">
        <v>76</v>
      </c>
      <c r="C86" s="29">
        <v>579215.69033471995</v>
      </c>
      <c r="D86" s="29">
        <v>651645.20431920001</v>
      </c>
    </row>
    <row r="87" spans="1:4" x14ac:dyDescent="0.3">
      <c r="A87" s="7" t="s">
        <v>77</v>
      </c>
      <c r="B87" s="2" t="s">
        <v>77</v>
      </c>
      <c r="C87" s="29">
        <v>573211.65061631985</v>
      </c>
      <c r="D87" s="29">
        <v>593961.89749260002</v>
      </c>
    </row>
    <row r="88" spans="1:4" x14ac:dyDescent="0.3">
      <c r="A88" s="7" t="s">
        <v>78</v>
      </c>
      <c r="B88" s="2" t="s">
        <v>78</v>
      </c>
      <c r="C88" s="29">
        <v>626072.21001216001</v>
      </c>
      <c r="D88" s="29">
        <v>634861.33164300001</v>
      </c>
    </row>
    <row r="89" spans="1:4" x14ac:dyDescent="0.3">
      <c r="A89" s="5" t="s">
        <v>9</v>
      </c>
      <c r="B89" s="11" t="s">
        <v>29</v>
      </c>
      <c r="C89" s="28"/>
      <c r="D89" s="28"/>
    </row>
    <row r="90" spans="1:4" x14ac:dyDescent="0.3">
      <c r="A90" s="7" t="s">
        <v>30</v>
      </c>
      <c r="B90" s="2"/>
      <c r="C90" s="29">
        <v>535948.26240000001</v>
      </c>
      <c r="D90" s="29">
        <v>749626.20599999989</v>
      </c>
    </row>
    <row r="91" spans="1:4" x14ac:dyDescent="0.3">
      <c r="A91" s="7" t="s">
        <v>231</v>
      </c>
      <c r="B91" s="2"/>
      <c r="C91" s="29">
        <v>1108142</v>
      </c>
      <c r="D91" s="29">
        <v>766682.61599999992</v>
      </c>
    </row>
    <row r="92" spans="1:4" x14ac:dyDescent="0.3">
      <c r="A92" s="7" t="s">
        <v>79</v>
      </c>
      <c r="B92" s="2"/>
      <c r="C92" s="29">
        <v>696024.96</v>
      </c>
      <c r="D92" s="29">
        <v>773324.36999999988</v>
      </c>
    </row>
    <row r="93" spans="1:4" x14ac:dyDescent="0.3">
      <c r="A93" s="7" t="s">
        <v>194</v>
      </c>
      <c r="B93" s="2"/>
      <c r="C93" s="29">
        <v>620797.59359999991</v>
      </c>
      <c r="D93" s="29">
        <v>585245.80799999996</v>
      </c>
    </row>
    <row r="94" spans="1:4" x14ac:dyDescent="0.3">
      <c r="A94" s="7" t="s">
        <v>216</v>
      </c>
      <c r="B94" s="2"/>
      <c r="C94" s="29">
        <v>686451.22560000001</v>
      </c>
      <c r="D94" s="29">
        <v>750891.87599999993</v>
      </c>
    </row>
    <row r="95" spans="1:4" x14ac:dyDescent="0.3">
      <c r="A95" s="7" t="s">
        <v>80</v>
      </c>
      <c r="B95" s="2"/>
      <c r="C95" s="29">
        <v>604314.85439999995</v>
      </c>
      <c r="D95" s="29">
        <v>819105.46199999994</v>
      </c>
    </row>
    <row r="96" spans="1:4" x14ac:dyDescent="0.3">
      <c r="A96" s="8" t="s">
        <v>31</v>
      </c>
      <c r="B96" s="9"/>
      <c r="C96" s="27"/>
      <c r="D96" s="27"/>
    </row>
    <row r="97" spans="1:4" x14ac:dyDescent="0.3">
      <c r="A97" s="10" t="s">
        <v>2</v>
      </c>
      <c r="B97" s="6" t="s">
        <v>12</v>
      </c>
      <c r="C97" s="26"/>
      <c r="D97" s="26"/>
    </row>
    <row r="98" spans="1:4" x14ac:dyDescent="0.3">
      <c r="A98" s="12" t="s">
        <v>31</v>
      </c>
      <c r="B98" s="11" t="s">
        <v>31</v>
      </c>
      <c r="C98" s="31">
        <v>686228.73394175991</v>
      </c>
      <c r="D98" s="31">
        <v>682849.23982799996</v>
      </c>
    </row>
    <row r="99" spans="1:4" x14ac:dyDescent="0.3">
      <c r="A99" s="7" t="s">
        <v>188</v>
      </c>
      <c r="B99" s="7" t="s">
        <v>188</v>
      </c>
      <c r="C99" s="29">
        <v>612453.84653567988</v>
      </c>
      <c r="D99" s="29">
        <v>615343.62141000002</v>
      </c>
    </row>
    <row r="100" spans="1:4" x14ac:dyDescent="0.3">
      <c r="A100" s="7" t="s">
        <v>81</v>
      </c>
      <c r="B100" s="2" t="s">
        <v>81</v>
      </c>
      <c r="C100" s="29">
        <v>634836.53098752</v>
      </c>
      <c r="D100" s="29">
        <v>627461.80052219995</v>
      </c>
    </row>
    <row r="101" spans="1:4" x14ac:dyDescent="0.3">
      <c r="A101" s="7" t="s">
        <v>82</v>
      </c>
      <c r="B101" s="2" t="s">
        <v>82</v>
      </c>
      <c r="C101" s="29">
        <v>626380.9219507199</v>
      </c>
      <c r="D101" s="29">
        <v>643429.47998279997</v>
      </c>
    </row>
    <row r="102" spans="1:4" x14ac:dyDescent="0.3">
      <c r="A102" s="7" t="s">
        <v>83</v>
      </c>
      <c r="B102" s="2" t="s">
        <v>83</v>
      </c>
      <c r="C102" s="29">
        <v>656149.60624127986</v>
      </c>
      <c r="D102" s="29">
        <v>612630.29976119997</v>
      </c>
    </row>
    <row r="103" spans="1:4" x14ac:dyDescent="0.3">
      <c r="A103" s="7" t="s">
        <v>84</v>
      </c>
      <c r="B103" s="2" t="s">
        <v>84</v>
      </c>
      <c r="C103" s="29">
        <v>635265.79963391996</v>
      </c>
      <c r="D103" s="29">
        <v>670467.48795179999</v>
      </c>
    </row>
    <row r="104" spans="1:4" x14ac:dyDescent="0.3">
      <c r="A104" s="5" t="s">
        <v>9</v>
      </c>
      <c r="B104" s="11" t="s">
        <v>31</v>
      </c>
      <c r="C104" s="28"/>
      <c r="D104" s="28"/>
    </row>
    <row r="105" spans="1:4" x14ac:dyDescent="0.3">
      <c r="A105" s="7" t="s">
        <v>85</v>
      </c>
      <c r="B105" s="2" t="s">
        <v>85</v>
      </c>
      <c r="C105" s="29">
        <v>574158.79679999989</v>
      </c>
      <c r="D105" s="29">
        <v>573010.99800000002</v>
      </c>
    </row>
    <row r="106" spans="1:4" x14ac:dyDescent="0.3">
      <c r="A106" s="8" t="s">
        <v>32</v>
      </c>
      <c r="B106" s="9"/>
      <c r="C106" s="27"/>
      <c r="D106" s="27"/>
    </row>
    <row r="107" spans="1:4" x14ac:dyDescent="0.3">
      <c r="A107" s="10" t="s">
        <v>2</v>
      </c>
      <c r="B107" s="6" t="s">
        <v>12</v>
      </c>
      <c r="C107" s="26"/>
      <c r="D107" s="26"/>
    </row>
    <row r="108" spans="1:4" x14ac:dyDescent="0.3">
      <c r="A108" s="12" t="s">
        <v>32</v>
      </c>
      <c r="B108" s="11" t="s">
        <v>32</v>
      </c>
      <c r="C108" s="31">
        <v>718946.27673599997</v>
      </c>
      <c r="D108" s="31">
        <v>713338.14406259998</v>
      </c>
    </row>
    <row r="109" spans="1:4" x14ac:dyDescent="0.3">
      <c r="A109" s="7" t="s">
        <v>86</v>
      </c>
      <c r="B109" s="2" t="s">
        <v>86</v>
      </c>
      <c r="C109" s="29">
        <v>711987.26665728004</v>
      </c>
      <c r="D109" s="29">
        <v>688604.06532960001</v>
      </c>
    </row>
    <row r="110" spans="1:4" x14ac:dyDescent="0.3">
      <c r="A110" s="7" t="s">
        <v>160</v>
      </c>
      <c r="B110" s="7" t="s">
        <v>160</v>
      </c>
      <c r="C110" s="29">
        <v>559270.76683775987</v>
      </c>
      <c r="D110" s="29">
        <v>726317.17043339997</v>
      </c>
    </row>
    <row r="111" spans="1:4" x14ac:dyDescent="0.3">
      <c r="A111" s="7" t="s">
        <v>87</v>
      </c>
      <c r="B111" s="7" t="s">
        <v>87</v>
      </c>
      <c r="C111" s="29">
        <v>643191.1552127999</v>
      </c>
      <c r="D111" s="29">
        <v>713393.71059179993</v>
      </c>
    </row>
    <row r="112" spans="1:4" x14ac:dyDescent="0.3">
      <c r="A112" s="7" t="s">
        <v>203</v>
      </c>
      <c r="B112" s="7" t="s">
        <v>203</v>
      </c>
      <c r="C112" s="29">
        <v>659032.98835967993</v>
      </c>
      <c r="D112" s="29">
        <v>721901.73116880003</v>
      </c>
    </row>
    <row r="113" spans="1:4" x14ac:dyDescent="0.3">
      <c r="A113" s="12" t="s">
        <v>33</v>
      </c>
      <c r="B113" s="11" t="s">
        <v>33</v>
      </c>
      <c r="C113" s="31">
        <v>716135.11120128003</v>
      </c>
      <c r="D113" s="31">
        <v>681732.5861976</v>
      </c>
    </row>
    <row r="114" spans="1:4" x14ac:dyDescent="0.3">
      <c r="A114" s="7" t="s">
        <v>217</v>
      </c>
      <c r="B114" s="7" t="s">
        <v>217</v>
      </c>
      <c r="C114" s="29">
        <v>577996.91174399992</v>
      </c>
      <c r="D114" s="29">
        <v>619602.98427719995</v>
      </c>
    </row>
    <row r="115" spans="1:4" x14ac:dyDescent="0.3">
      <c r="A115" s="7" t="s">
        <v>218</v>
      </c>
      <c r="B115" s="7" t="s">
        <v>218</v>
      </c>
      <c r="C115" s="29">
        <v>618049.67500031996</v>
      </c>
      <c r="D115" s="29">
        <v>660226.95439259999</v>
      </c>
    </row>
    <row r="116" spans="1:4" x14ac:dyDescent="0.3">
      <c r="A116" s="7" t="s">
        <v>219</v>
      </c>
      <c r="B116" s="7" t="s">
        <v>219</v>
      </c>
      <c r="C116" s="29">
        <v>632419.09552896</v>
      </c>
      <c r="D116" s="29">
        <v>608196.77708579996</v>
      </c>
    </row>
    <row r="117" spans="1:4" x14ac:dyDescent="0.3">
      <c r="A117" s="7" t="s">
        <v>220</v>
      </c>
      <c r="B117" s="7" t="s">
        <v>220</v>
      </c>
      <c r="C117" s="29">
        <v>614202.65190144</v>
      </c>
      <c r="D117" s="29">
        <v>600902.74739459995</v>
      </c>
    </row>
    <row r="118" spans="1:4" x14ac:dyDescent="0.3">
      <c r="A118" s="7" t="s">
        <v>221</v>
      </c>
      <c r="B118" s="7" t="s">
        <v>222</v>
      </c>
      <c r="C118" s="29">
        <v>576949.9648051199</v>
      </c>
      <c r="D118" s="29">
        <v>601797.99676919996</v>
      </c>
    </row>
    <row r="119" spans="1:4" x14ac:dyDescent="0.3">
      <c r="A119" s="7" t="s">
        <v>223</v>
      </c>
      <c r="B119" s="7" t="s">
        <v>223</v>
      </c>
      <c r="C119" s="29">
        <v>610032.18729983992</v>
      </c>
      <c r="D119" s="29">
        <v>628013.52777239995</v>
      </c>
    </row>
    <row r="120" spans="1:4" x14ac:dyDescent="0.3">
      <c r="A120" s="7" t="s">
        <v>224</v>
      </c>
      <c r="B120" s="7" t="s">
        <v>224</v>
      </c>
      <c r="C120" s="29">
        <v>625633.77035519993</v>
      </c>
      <c r="D120" s="29">
        <v>638306.25997320004</v>
      </c>
    </row>
    <row r="121" spans="1:4" x14ac:dyDescent="0.3">
      <c r="A121" s="7" t="s">
        <v>225</v>
      </c>
      <c r="B121" s="7" t="s">
        <v>225</v>
      </c>
      <c r="C121" s="29">
        <v>603124.15795967996</v>
      </c>
      <c r="D121" s="29">
        <v>632188.74166559998</v>
      </c>
    </row>
    <row r="122" spans="1:4" x14ac:dyDescent="0.3">
      <c r="A122" s="7" t="s">
        <v>226</v>
      </c>
      <c r="B122" s="7" t="s">
        <v>226</v>
      </c>
      <c r="C122" s="29">
        <v>597343.08255744004</v>
      </c>
      <c r="D122" s="29">
        <v>645156.80010179989</v>
      </c>
    </row>
    <row r="123" spans="1:4" x14ac:dyDescent="0.3">
      <c r="A123" s="7" t="s">
        <v>227</v>
      </c>
      <c r="B123" s="7" t="s">
        <v>227</v>
      </c>
      <c r="C123" s="29">
        <v>592864.40520191996</v>
      </c>
      <c r="D123" s="29">
        <v>615575.11245299992</v>
      </c>
    </row>
    <row r="124" spans="1:4" x14ac:dyDescent="0.3">
      <c r="A124" s="7" t="s">
        <v>204</v>
      </c>
      <c r="B124" s="7" t="s">
        <v>204</v>
      </c>
      <c r="C124" s="29">
        <v>531412.72502015997</v>
      </c>
      <c r="D124" s="29">
        <v>656579.49595979997</v>
      </c>
    </row>
    <row r="125" spans="1:4" x14ac:dyDescent="0.3">
      <c r="A125" s="7" t="s">
        <v>88</v>
      </c>
      <c r="B125" s="2" t="s">
        <v>88</v>
      </c>
      <c r="C125" s="29">
        <v>683525.04020735994</v>
      </c>
      <c r="D125" s="29">
        <v>727030.90464899992</v>
      </c>
    </row>
    <row r="126" spans="1:4" x14ac:dyDescent="0.3">
      <c r="A126" s="7" t="s">
        <v>89</v>
      </c>
      <c r="B126" s="2" t="s">
        <v>89</v>
      </c>
      <c r="C126" s="29">
        <v>543491.40773375996</v>
      </c>
      <c r="D126" s="29">
        <v>665868.03232320002</v>
      </c>
    </row>
    <row r="127" spans="1:4" x14ac:dyDescent="0.3">
      <c r="A127" s="7" t="s">
        <v>205</v>
      </c>
      <c r="B127" s="7" t="s">
        <v>205</v>
      </c>
      <c r="C127" s="29">
        <v>555668.67338495993</v>
      </c>
      <c r="D127" s="29">
        <v>616510.45102079993</v>
      </c>
    </row>
    <row r="128" spans="1:4" x14ac:dyDescent="0.3">
      <c r="A128" s="12" t="s">
        <v>132</v>
      </c>
      <c r="B128" s="11" t="s">
        <v>132</v>
      </c>
      <c r="C128" s="29">
        <v>665868.25370111992</v>
      </c>
      <c r="D128" s="29">
        <v>713033.50332060002</v>
      </c>
    </row>
    <row r="129" spans="1:4" x14ac:dyDescent="0.3">
      <c r="A129" s="7" t="s">
        <v>90</v>
      </c>
      <c r="B129" s="2" t="s">
        <v>90</v>
      </c>
      <c r="C129" s="29">
        <v>575549.73621503997</v>
      </c>
      <c r="D129" s="29">
        <v>624647.11076039996</v>
      </c>
    </row>
    <row r="130" spans="1:4" x14ac:dyDescent="0.3">
      <c r="A130" s="7" t="s">
        <v>91</v>
      </c>
      <c r="B130" s="2" t="s">
        <v>91</v>
      </c>
      <c r="C130" s="29">
        <v>603416.07486719987</v>
      </c>
      <c r="D130" s="29">
        <v>765656.26852679998</v>
      </c>
    </row>
    <row r="131" spans="1:4" x14ac:dyDescent="0.3">
      <c r="A131" s="7" t="s">
        <v>92</v>
      </c>
      <c r="B131" s="2" t="s">
        <v>92</v>
      </c>
      <c r="C131" s="29">
        <v>720849.03595008003</v>
      </c>
      <c r="D131" s="29">
        <v>677755.0916556</v>
      </c>
    </row>
    <row r="132" spans="1:4" x14ac:dyDescent="0.3">
      <c r="A132" s="5" t="s">
        <v>9</v>
      </c>
      <c r="B132" s="11" t="s">
        <v>32</v>
      </c>
      <c r="C132" s="28"/>
      <c r="D132" s="28"/>
    </row>
    <row r="133" spans="1:4" x14ac:dyDescent="0.3">
      <c r="A133" s="7" t="s">
        <v>93</v>
      </c>
      <c r="B133" s="2"/>
      <c r="C133" s="29">
        <v>668422.53086207993</v>
      </c>
      <c r="D133" s="29">
        <v>831328.21799999988</v>
      </c>
    </row>
    <row r="134" spans="1:4" x14ac:dyDescent="0.3">
      <c r="A134" s="8" t="s">
        <v>34</v>
      </c>
      <c r="B134" s="9"/>
      <c r="C134" s="27"/>
      <c r="D134" s="27"/>
    </row>
    <row r="135" spans="1:4" x14ac:dyDescent="0.3">
      <c r="A135" s="10" t="s">
        <v>2</v>
      </c>
      <c r="B135" s="6" t="s">
        <v>12</v>
      </c>
      <c r="C135" s="26"/>
      <c r="D135" s="26"/>
    </row>
    <row r="136" spans="1:4" x14ac:dyDescent="0.3">
      <c r="A136" s="12" t="s">
        <v>34</v>
      </c>
      <c r="B136" s="11" t="s">
        <v>34</v>
      </c>
      <c r="C136" s="31">
        <v>669427.24485119991</v>
      </c>
      <c r="D136" s="31">
        <v>730672.44456780003</v>
      </c>
    </row>
    <row r="137" spans="1:4" x14ac:dyDescent="0.3">
      <c r="A137" s="7" t="s">
        <v>94</v>
      </c>
      <c r="B137" s="2" t="s">
        <v>94</v>
      </c>
      <c r="C137" s="29">
        <v>592121.03245823993</v>
      </c>
      <c r="D137" s="29">
        <v>692656.11265619996</v>
      </c>
    </row>
    <row r="138" spans="1:4" x14ac:dyDescent="0.3">
      <c r="A138" s="7" t="s">
        <v>57</v>
      </c>
      <c r="B138" s="2" t="s">
        <v>57</v>
      </c>
      <c r="C138" s="29">
        <v>639288.58033919986</v>
      </c>
      <c r="D138" s="29">
        <v>630324.27113460004</v>
      </c>
    </row>
    <row r="139" spans="1:4" x14ac:dyDescent="0.3">
      <c r="A139" s="7" t="s">
        <v>96</v>
      </c>
      <c r="B139" s="2" t="s">
        <v>96</v>
      </c>
      <c r="C139" s="29">
        <v>607606.94454527996</v>
      </c>
      <c r="D139" s="29">
        <v>626377.42147679988</v>
      </c>
    </row>
    <row r="140" spans="1:4" x14ac:dyDescent="0.3">
      <c r="A140" s="7" t="s">
        <v>97</v>
      </c>
      <c r="B140" s="2" t="s">
        <v>97</v>
      </c>
      <c r="C140" s="29">
        <v>642437.10064127995</v>
      </c>
      <c r="D140" s="29">
        <v>650500.13699999999</v>
      </c>
    </row>
    <row r="141" spans="1:4" x14ac:dyDescent="0.3">
      <c r="A141" s="7" t="s">
        <v>98</v>
      </c>
      <c r="B141" s="2" t="s">
        <v>98</v>
      </c>
      <c r="C141" s="29">
        <v>517203.1786214399</v>
      </c>
      <c r="D141" s="29">
        <v>609916.49956859997</v>
      </c>
    </row>
    <row r="142" spans="1:4" x14ac:dyDescent="0.3">
      <c r="A142" s="7" t="s">
        <v>99</v>
      </c>
      <c r="B142" s="2" t="s">
        <v>99</v>
      </c>
      <c r="C142" s="29">
        <v>512653.48923647997</v>
      </c>
      <c r="D142" s="29">
        <v>740592.01144739997</v>
      </c>
    </row>
    <row r="143" spans="1:4" x14ac:dyDescent="0.3">
      <c r="A143" s="7" t="s">
        <v>100</v>
      </c>
      <c r="B143" s="2" t="s">
        <v>100</v>
      </c>
      <c r="C143" s="29">
        <v>610639.82764031994</v>
      </c>
      <c r="D143" s="29">
        <v>653389.23369299993</v>
      </c>
    </row>
    <row r="144" spans="1:4" x14ac:dyDescent="0.3">
      <c r="A144" s="7" t="s">
        <v>101</v>
      </c>
      <c r="B144" s="2" t="s">
        <v>101</v>
      </c>
      <c r="C144" s="29">
        <v>642239.55254016002</v>
      </c>
      <c r="D144" s="29">
        <v>735422.65475279989</v>
      </c>
    </row>
    <row r="145" spans="1:4" x14ac:dyDescent="0.3">
      <c r="A145" s="7" t="s">
        <v>102</v>
      </c>
      <c r="B145" s="2" t="s">
        <v>102</v>
      </c>
      <c r="C145" s="29">
        <v>583812.20661504008</v>
      </c>
      <c r="D145" s="29">
        <v>581075.34699899994</v>
      </c>
    </row>
    <row r="146" spans="1:4" x14ac:dyDescent="0.3">
      <c r="A146" s="7" t="s">
        <v>161</v>
      </c>
      <c r="B146" s="2" t="s">
        <v>161</v>
      </c>
      <c r="C146" s="29">
        <v>677286.11120639998</v>
      </c>
      <c r="D146" s="29">
        <v>624710.60399999993</v>
      </c>
    </row>
    <row r="147" spans="1:4" x14ac:dyDescent="0.3">
      <c r="A147" s="7" t="s">
        <v>103</v>
      </c>
      <c r="B147" s="2" t="s">
        <v>103</v>
      </c>
      <c r="C147" s="29">
        <v>567607.09486079996</v>
      </c>
      <c r="D147" s="29">
        <v>622042.3173006</v>
      </c>
    </row>
    <row r="148" spans="1:4" x14ac:dyDescent="0.3">
      <c r="A148" s="7" t="s">
        <v>104</v>
      </c>
      <c r="B148" s="2" t="s">
        <v>104</v>
      </c>
      <c r="C148" s="29">
        <v>652244.47033344</v>
      </c>
      <c r="D148" s="29">
        <v>0</v>
      </c>
    </row>
    <row r="149" spans="1:4" x14ac:dyDescent="0.3">
      <c r="A149" s="5" t="s">
        <v>9</v>
      </c>
      <c r="B149" s="11" t="s">
        <v>34</v>
      </c>
      <c r="C149" s="28"/>
      <c r="D149" s="28"/>
    </row>
    <row r="150" spans="1:4" x14ac:dyDescent="0.3">
      <c r="A150" s="7" t="s">
        <v>206</v>
      </c>
      <c r="B150" s="11"/>
      <c r="C150" s="31">
        <v>730557.92639999988</v>
      </c>
      <c r="D150" s="31">
        <v>611475.31199999992</v>
      </c>
    </row>
    <row r="151" spans="1:4" x14ac:dyDescent="0.3">
      <c r="A151" s="7" t="s">
        <v>148</v>
      </c>
      <c r="B151" s="2"/>
      <c r="C151" s="29">
        <v>636798.02879999997</v>
      </c>
      <c r="D151" s="29">
        <v>574999.90800000005</v>
      </c>
    </row>
    <row r="152" spans="1:4" x14ac:dyDescent="0.3">
      <c r="A152" s="42" t="s">
        <v>35</v>
      </c>
      <c r="B152" s="43"/>
      <c r="C152" s="44"/>
      <c r="D152" s="44"/>
    </row>
    <row r="153" spans="1:4" x14ac:dyDescent="0.3">
      <c r="A153" s="32" t="s">
        <v>2</v>
      </c>
      <c r="B153" s="34" t="s">
        <v>12</v>
      </c>
      <c r="C153" s="35"/>
      <c r="D153" s="35"/>
    </row>
    <row r="154" spans="1:4" x14ac:dyDescent="0.3">
      <c r="A154" s="18" t="s">
        <v>35</v>
      </c>
      <c r="B154" s="19" t="s">
        <v>35</v>
      </c>
      <c r="C154" s="36">
        <v>684807.93749759987</v>
      </c>
      <c r="D154" s="36">
        <v>733959.30397440004</v>
      </c>
    </row>
    <row r="155" spans="1:4" x14ac:dyDescent="0.3">
      <c r="A155" s="16" t="s">
        <v>162</v>
      </c>
      <c r="B155" s="17" t="s">
        <v>162</v>
      </c>
      <c r="C155" s="37">
        <v>693512.39972351992</v>
      </c>
      <c r="D155" s="37">
        <v>701084.14891619992</v>
      </c>
    </row>
    <row r="156" spans="1:4" x14ac:dyDescent="0.3">
      <c r="A156" s="16" t="s">
        <v>46</v>
      </c>
      <c r="B156" s="16" t="s">
        <v>46</v>
      </c>
      <c r="C156" s="37">
        <v>633228.04714751989</v>
      </c>
      <c r="D156" s="37">
        <v>623048.23927079991</v>
      </c>
    </row>
    <row r="157" spans="1:4" x14ac:dyDescent="0.3">
      <c r="A157" s="16" t="s">
        <v>207</v>
      </c>
      <c r="B157" s="16" t="s">
        <v>209</v>
      </c>
      <c r="C157" s="37">
        <v>0</v>
      </c>
      <c r="D157" s="37">
        <v>0</v>
      </c>
    </row>
    <row r="158" spans="1:4" x14ac:dyDescent="0.3">
      <c r="A158" s="16" t="s">
        <v>163</v>
      </c>
      <c r="B158" s="17" t="s">
        <v>163</v>
      </c>
      <c r="C158" s="37">
        <v>628522.15276031999</v>
      </c>
      <c r="D158" s="37">
        <v>674456.36870219989</v>
      </c>
    </row>
    <row r="159" spans="1:4" x14ac:dyDescent="0.3">
      <c r="A159" s="16" t="s">
        <v>164</v>
      </c>
      <c r="B159" s="17" t="s">
        <v>164</v>
      </c>
      <c r="C159" s="37">
        <v>626615.01302015991</v>
      </c>
      <c r="D159" s="37">
        <v>679852.10795460001</v>
      </c>
    </row>
    <row r="160" spans="1:4" x14ac:dyDescent="0.3">
      <c r="A160" s="16" t="s">
        <v>167</v>
      </c>
      <c r="B160" s="17" t="s">
        <v>167</v>
      </c>
      <c r="C160" s="37">
        <v>615411.44921087997</v>
      </c>
      <c r="D160" s="37">
        <v>598779.56668319996</v>
      </c>
    </row>
    <row r="161" spans="1:4" x14ac:dyDescent="0.3">
      <c r="A161" s="16" t="s">
        <v>166</v>
      </c>
      <c r="B161" s="17" t="s">
        <v>166</v>
      </c>
      <c r="C161" s="37">
        <v>610397.90757119993</v>
      </c>
      <c r="D161" s="37">
        <v>620794.63427939999</v>
      </c>
    </row>
    <row r="162" spans="1:4" x14ac:dyDescent="0.3">
      <c r="A162" s="16" t="s">
        <v>168</v>
      </c>
      <c r="B162" s="17" t="s">
        <v>168</v>
      </c>
      <c r="C162" s="37">
        <v>618205.48933631997</v>
      </c>
      <c r="D162" s="37">
        <v>625318.76687279996</v>
      </c>
    </row>
    <row r="163" spans="1:4" x14ac:dyDescent="0.3">
      <c r="A163" s="16" t="s">
        <v>181</v>
      </c>
      <c r="B163" s="16" t="s">
        <v>181</v>
      </c>
      <c r="C163" s="37">
        <v>631356.84267263999</v>
      </c>
      <c r="D163" s="37">
        <v>632845.62801179988</v>
      </c>
    </row>
    <row r="164" spans="1:4" x14ac:dyDescent="0.3">
      <c r="A164" s="16" t="s">
        <v>180</v>
      </c>
      <c r="B164" s="16" t="s">
        <v>180</v>
      </c>
      <c r="C164" s="37">
        <v>633976.81446143996</v>
      </c>
      <c r="D164" s="37">
        <v>639694.26601919997</v>
      </c>
    </row>
    <row r="165" spans="1:4" x14ac:dyDescent="0.3">
      <c r="A165" s="16" t="s">
        <v>169</v>
      </c>
      <c r="B165" s="17" t="s">
        <v>169</v>
      </c>
      <c r="C165" s="37">
        <v>622685.54728703992</v>
      </c>
      <c r="D165" s="37">
        <v>699571.89988139994</v>
      </c>
    </row>
    <row r="166" spans="1:4" x14ac:dyDescent="0.3">
      <c r="A166" s="16" t="s">
        <v>170</v>
      </c>
      <c r="B166" s="17" t="s">
        <v>170</v>
      </c>
      <c r="C166" s="37">
        <v>627851.98894079984</v>
      </c>
      <c r="D166" s="37">
        <v>613946.83643579995</v>
      </c>
    </row>
    <row r="167" spans="1:4" x14ac:dyDescent="0.3">
      <c r="A167" s="16" t="s">
        <v>105</v>
      </c>
      <c r="B167" s="17" t="s">
        <v>105</v>
      </c>
      <c r="C167" s="37">
        <v>618004.33721855993</v>
      </c>
      <c r="D167" s="37">
        <v>647278.132935</v>
      </c>
    </row>
    <row r="168" spans="1:4" x14ac:dyDescent="0.3">
      <c r="A168" s="16" t="s">
        <v>106</v>
      </c>
      <c r="B168" s="17" t="s">
        <v>106</v>
      </c>
      <c r="C168" s="37">
        <v>716288.28612863994</v>
      </c>
      <c r="D168" s="37">
        <v>672994.41739319998</v>
      </c>
    </row>
    <row r="169" spans="1:4" x14ac:dyDescent="0.3">
      <c r="A169" s="16" t="s">
        <v>107</v>
      </c>
      <c r="B169" s="17" t="s">
        <v>107</v>
      </c>
      <c r="C169" s="37">
        <v>613053.83632896002</v>
      </c>
      <c r="D169" s="37">
        <v>659134.6257342</v>
      </c>
    </row>
    <row r="170" spans="1:4" x14ac:dyDescent="0.3">
      <c r="A170" s="16" t="s">
        <v>171</v>
      </c>
      <c r="B170" s="17" t="s">
        <v>171</v>
      </c>
      <c r="C170" s="37">
        <v>620408.66606592003</v>
      </c>
      <c r="D170" s="37">
        <v>637654.49296079995</v>
      </c>
    </row>
    <row r="171" spans="1:4" x14ac:dyDescent="0.3">
      <c r="A171" s="16" t="s">
        <v>108</v>
      </c>
      <c r="B171" s="17" t="s">
        <v>108</v>
      </c>
      <c r="C171" s="37">
        <v>642403.85783808003</v>
      </c>
      <c r="D171" s="37">
        <v>745235.554581</v>
      </c>
    </row>
    <row r="172" spans="1:4" x14ac:dyDescent="0.3">
      <c r="A172" s="16" t="s">
        <v>172</v>
      </c>
      <c r="B172" s="17" t="s">
        <v>172</v>
      </c>
      <c r="C172" s="37">
        <v>599246.80879103986</v>
      </c>
      <c r="D172" s="37">
        <v>630350.64649199997</v>
      </c>
    </row>
    <row r="173" spans="1:4" x14ac:dyDescent="0.3">
      <c r="A173" s="16" t="s">
        <v>109</v>
      </c>
      <c r="B173" s="17" t="s">
        <v>109</v>
      </c>
      <c r="C173" s="37">
        <v>645649.23081215995</v>
      </c>
      <c r="D173" s="37">
        <v>640466.64294479997</v>
      </c>
    </row>
    <row r="174" spans="1:4" x14ac:dyDescent="0.3">
      <c r="A174" s="16" t="s">
        <v>110</v>
      </c>
      <c r="B174" s="17" t="s">
        <v>110</v>
      </c>
      <c r="C174" s="37">
        <v>651049.87446527998</v>
      </c>
      <c r="D174" s="37">
        <v>671948.31100319989</v>
      </c>
    </row>
    <row r="175" spans="1:4" x14ac:dyDescent="0.3">
      <c r="A175" s="16" t="s">
        <v>208</v>
      </c>
      <c r="B175" s="20" t="s">
        <v>43</v>
      </c>
      <c r="C175" s="37">
        <v>511965.696</v>
      </c>
      <c r="D175" s="37">
        <v>0</v>
      </c>
    </row>
    <row r="176" spans="1:4" x14ac:dyDescent="0.3">
      <c r="A176" s="16" t="s">
        <v>174</v>
      </c>
      <c r="B176" s="16" t="s">
        <v>174</v>
      </c>
      <c r="C176" s="37">
        <v>597247.73708543996</v>
      </c>
      <c r="D176" s="37">
        <v>722833.17749999999</v>
      </c>
    </row>
    <row r="177" spans="1:4" x14ac:dyDescent="0.3">
      <c r="A177" s="21" t="s">
        <v>111</v>
      </c>
      <c r="B177" s="20" t="s">
        <v>43</v>
      </c>
      <c r="C177" s="37">
        <v>585661.74719999998</v>
      </c>
      <c r="D177" s="37">
        <v>580653.23399999994</v>
      </c>
    </row>
    <row r="178" spans="1:4" x14ac:dyDescent="0.3">
      <c r="A178" s="21" t="s">
        <v>173</v>
      </c>
      <c r="B178" s="20" t="s">
        <v>43</v>
      </c>
      <c r="C178" s="37">
        <v>598985.39519999991</v>
      </c>
      <c r="D178" s="37">
        <v>603893.3459999999</v>
      </c>
    </row>
    <row r="179" spans="1:4" x14ac:dyDescent="0.3">
      <c r="A179" s="16" t="s">
        <v>113</v>
      </c>
      <c r="B179" s="16" t="s">
        <v>113</v>
      </c>
      <c r="C179" s="37">
        <v>541515.20326655998</v>
      </c>
      <c r="D179" s="37">
        <v>634264.41033059987</v>
      </c>
    </row>
    <row r="180" spans="1:4" x14ac:dyDescent="0.3">
      <c r="A180" s="16" t="s">
        <v>114</v>
      </c>
      <c r="B180" s="16" t="s">
        <v>114</v>
      </c>
      <c r="C180" s="37">
        <v>586543.00703999994</v>
      </c>
      <c r="D180" s="37">
        <v>628235.25989700004</v>
      </c>
    </row>
    <row r="181" spans="1:4" x14ac:dyDescent="0.3">
      <c r="A181" s="16" t="s">
        <v>112</v>
      </c>
      <c r="B181" s="16" t="s">
        <v>112</v>
      </c>
      <c r="C181" s="37">
        <v>675396.02935295994</v>
      </c>
      <c r="D181" s="37">
        <v>755789.47405919991</v>
      </c>
    </row>
    <row r="182" spans="1:4" x14ac:dyDescent="0.3">
      <c r="A182" s="16" t="s">
        <v>175</v>
      </c>
      <c r="B182" s="16" t="s">
        <v>175</v>
      </c>
      <c r="C182" s="37">
        <v>606340.74944256002</v>
      </c>
      <c r="D182" s="37">
        <v>632909.80109700002</v>
      </c>
    </row>
    <row r="183" spans="1:4" x14ac:dyDescent="0.3">
      <c r="A183" s="16" t="s">
        <v>176</v>
      </c>
      <c r="B183" s="16" t="s">
        <v>176</v>
      </c>
      <c r="C183" s="37">
        <v>616528.05049343989</v>
      </c>
      <c r="D183" s="37">
        <v>625188.3667007999</v>
      </c>
    </row>
    <row r="184" spans="1:4" x14ac:dyDescent="0.3">
      <c r="A184" s="16" t="s">
        <v>177</v>
      </c>
      <c r="B184" s="16" t="s">
        <v>177</v>
      </c>
      <c r="C184" s="37">
        <v>619693.32362495991</v>
      </c>
      <c r="D184" s="37">
        <v>644231.35063560004</v>
      </c>
    </row>
    <row r="185" spans="1:4" x14ac:dyDescent="0.3">
      <c r="A185" s="16" t="s">
        <v>178</v>
      </c>
      <c r="B185" s="16" t="s">
        <v>178</v>
      </c>
      <c r="C185" s="37">
        <v>632658.03254783992</v>
      </c>
      <c r="D185" s="37">
        <v>648180.15665759996</v>
      </c>
    </row>
    <row r="186" spans="1:4" x14ac:dyDescent="0.3">
      <c r="A186" s="16" t="s">
        <v>165</v>
      </c>
      <c r="B186" s="17" t="s">
        <v>165</v>
      </c>
      <c r="C186" s="37">
        <v>637712.08169471996</v>
      </c>
      <c r="D186" s="37">
        <v>681018.8170254</v>
      </c>
    </row>
    <row r="187" spans="1:4" x14ac:dyDescent="0.3">
      <c r="A187" s="16" t="s">
        <v>179</v>
      </c>
      <c r="B187" s="16" t="s">
        <v>179</v>
      </c>
      <c r="C187" s="37">
        <v>607154.7556070399</v>
      </c>
      <c r="D187" s="37">
        <v>622839.33983459999</v>
      </c>
    </row>
    <row r="188" spans="1:4" x14ac:dyDescent="0.3">
      <c r="A188" s="16" t="s">
        <v>43</v>
      </c>
      <c r="B188" s="16" t="s">
        <v>43</v>
      </c>
      <c r="C188" s="37">
        <v>639969.17759999994</v>
      </c>
      <c r="D188" s="37">
        <v>655954.57199999993</v>
      </c>
    </row>
    <row r="189" spans="1:4" x14ac:dyDescent="0.3">
      <c r="A189" s="22" t="s">
        <v>9</v>
      </c>
      <c r="B189" s="19" t="s">
        <v>35</v>
      </c>
      <c r="C189" s="33"/>
      <c r="D189" s="33"/>
    </row>
    <row r="190" spans="1:4" x14ac:dyDescent="0.3">
      <c r="A190" s="16" t="s">
        <v>195</v>
      </c>
      <c r="B190" s="19"/>
      <c r="C190" s="36">
        <v>426609.94559999998</v>
      </c>
      <c r="D190" s="36">
        <v>582714.46799999999</v>
      </c>
    </row>
    <row r="191" spans="1:4" x14ac:dyDescent="0.3">
      <c r="A191" s="16" t="s">
        <v>115</v>
      </c>
      <c r="B191" s="17"/>
      <c r="C191" s="37">
        <v>762558.79679999989</v>
      </c>
      <c r="D191" s="37">
        <v>762680.68799999997</v>
      </c>
    </row>
    <row r="192" spans="1:4" x14ac:dyDescent="0.3">
      <c r="A192" s="16" t="s">
        <v>182</v>
      </c>
      <c r="B192" s="17"/>
      <c r="C192" s="37">
        <v>569311.64159999997</v>
      </c>
      <c r="D192" s="37">
        <v>640658.04599999997</v>
      </c>
    </row>
    <row r="193" spans="1:4" x14ac:dyDescent="0.3">
      <c r="A193" s="16" t="s">
        <v>183</v>
      </c>
      <c r="B193" s="17"/>
      <c r="C193" s="37">
        <v>655306.44479999994</v>
      </c>
      <c r="D193" s="37">
        <v>0</v>
      </c>
    </row>
    <row r="194" spans="1:4" x14ac:dyDescent="0.3">
      <c r="A194" s="42" t="s">
        <v>36</v>
      </c>
      <c r="B194" s="43"/>
      <c r="C194" s="44"/>
      <c r="D194" s="44"/>
    </row>
    <row r="195" spans="1:4" x14ac:dyDescent="0.3">
      <c r="A195" s="32" t="s">
        <v>2</v>
      </c>
      <c r="B195" s="34" t="s">
        <v>12</v>
      </c>
      <c r="C195" s="35"/>
      <c r="D195" s="35"/>
    </row>
    <row r="196" spans="1:4" x14ac:dyDescent="0.3">
      <c r="A196" s="18" t="s">
        <v>36</v>
      </c>
      <c r="B196" s="19" t="s">
        <v>36</v>
      </c>
      <c r="C196" s="36">
        <v>666307.03097088006</v>
      </c>
      <c r="D196" s="36">
        <v>716009.57806139998</v>
      </c>
    </row>
    <row r="197" spans="1:4" x14ac:dyDescent="0.3">
      <c r="A197" s="16" t="s">
        <v>116</v>
      </c>
      <c r="B197" s="17" t="s">
        <v>116</v>
      </c>
      <c r="C197" s="37">
        <v>651670.27536383993</v>
      </c>
      <c r="D197" s="37">
        <v>662398.15221299999</v>
      </c>
    </row>
    <row r="198" spans="1:4" x14ac:dyDescent="0.3">
      <c r="A198" s="16" t="s">
        <v>37</v>
      </c>
      <c r="B198" s="17" t="s">
        <v>142</v>
      </c>
      <c r="C198" s="37">
        <v>558503.85524735996</v>
      </c>
      <c r="D198" s="37">
        <v>610947.98807279998</v>
      </c>
    </row>
    <row r="199" spans="1:4" x14ac:dyDescent="0.3">
      <c r="A199" s="18" t="s">
        <v>184</v>
      </c>
      <c r="B199" s="17" t="s">
        <v>184</v>
      </c>
      <c r="C199" s="37">
        <v>594454.50481919991</v>
      </c>
      <c r="D199" s="37">
        <v>609814.19847599999</v>
      </c>
    </row>
    <row r="200" spans="1:4" x14ac:dyDescent="0.3">
      <c r="A200" s="16" t="s">
        <v>117</v>
      </c>
      <c r="B200" s="17" t="s">
        <v>117</v>
      </c>
      <c r="C200" s="37">
        <v>673678.77872639988</v>
      </c>
      <c r="D200" s="37">
        <v>630008.47321019997</v>
      </c>
    </row>
    <row r="201" spans="1:4" x14ac:dyDescent="0.3">
      <c r="A201" s="42" t="s">
        <v>38</v>
      </c>
      <c r="B201" s="43"/>
      <c r="C201" s="44"/>
      <c r="D201" s="44"/>
    </row>
    <row r="202" spans="1:4" x14ac:dyDescent="0.3">
      <c r="A202" s="32" t="s">
        <v>2</v>
      </c>
      <c r="B202" s="34" t="s">
        <v>12</v>
      </c>
      <c r="C202" s="35"/>
      <c r="D202" s="35"/>
    </row>
    <row r="203" spans="1:4" x14ac:dyDescent="0.3">
      <c r="A203" s="18" t="s">
        <v>38</v>
      </c>
      <c r="B203" s="19" t="s">
        <v>38</v>
      </c>
      <c r="C203" s="38">
        <v>691510.61867519992</v>
      </c>
      <c r="D203" s="36">
        <v>675816.67103999993</v>
      </c>
    </row>
    <row r="204" spans="1:4" x14ac:dyDescent="0.3">
      <c r="A204" s="16" t="s">
        <v>185</v>
      </c>
      <c r="B204" s="16" t="s">
        <v>185</v>
      </c>
      <c r="C204" s="38">
        <v>514329.21831167996</v>
      </c>
      <c r="D204" s="37">
        <v>684729.93022139999</v>
      </c>
    </row>
    <row r="205" spans="1:4" x14ac:dyDescent="0.3">
      <c r="A205" s="16" t="s">
        <v>118</v>
      </c>
      <c r="B205" s="17" t="s">
        <v>118</v>
      </c>
      <c r="C205" s="38">
        <v>603427.51994111994</v>
      </c>
      <c r="D205" s="37">
        <v>636655.26578220003</v>
      </c>
    </row>
    <row r="206" spans="1:4" x14ac:dyDescent="0.3">
      <c r="A206" s="16" t="s">
        <v>211</v>
      </c>
      <c r="B206" s="16" t="s">
        <v>210</v>
      </c>
      <c r="C206" s="38">
        <v>0</v>
      </c>
      <c r="D206" s="37">
        <v>0</v>
      </c>
    </row>
    <row r="207" spans="1:4" x14ac:dyDescent="0.3">
      <c r="A207" s="16" t="s">
        <v>119</v>
      </c>
      <c r="B207" s="17" t="s">
        <v>143</v>
      </c>
      <c r="C207" s="38">
        <v>591488.20137983991</v>
      </c>
      <c r="D207" s="37">
        <v>639240.09420179995</v>
      </c>
    </row>
    <row r="208" spans="1:4" x14ac:dyDescent="0.3">
      <c r="A208" s="16" t="s">
        <v>186</v>
      </c>
      <c r="B208" s="17" t="s">
        <v>186</v>
      </c>
      <c r="C208" s="38">
        <v>916407.3786547198</v>
      </c>
      <c r="D208" s="37">
        <v>927704.1934187999</v>
      </c>
    </row>
    <row r="209" spans="1:4" x14ac:dyDescent="0.3">
      <c r="A209" s="16" t="s">
        <v>120</v>
      </c>
      <c r="B209" s="17" t="s">
        <v>144</v>
      </c>
      <c r="C209" s="38">
        <v>655779.60311039991</v>
      </c>
      <c r="D209" s="37">
        <v>594720.96439139987</v>
      </c>
    </row>
    <row r="210" spans="1:4" x14ac:dyDescent="0.3">
      <c r="A210" s="16" t="s">
        <v>121</v>
      </c>
      <c r="B210" s="17" t="s">
        <v>121</v>
      </c>
      <c r="C210" s="38">
        <v>582712.73435903993</v>
      </c>
      <c r="D210" s="37">
        <v>628332.73215719999</v>
      </c>
    </row>
    <row r="211" spans="1:4" x14ac:dyDescent="0.3">
      <c r="A211" s="16" t="s">
        <v>122</v>
      </c>
      <c r="B211" s="17" t="s">
        <v>122</v>
      </c>
      <c r="C211" s="38">
        <v>744141.27219455992</v>
      </c>
      <c r="D211" s="37">
        <v>671955.09258359997</v>
      </c>
    </row>
    <row r="212" spans="1:4" x14ac:dyDescent="0.3">
      <c r="A212" s="16" t="s">
        <v>123</v>
      </c>
      <c r="B212" s="17" t="s">
        <v>123</v>
      </c>
      <c r="C212" s="38">
        <v>652433.63357952004</v>
      </c>
      <c r="D212" s="37">
        <v>620388.77489400003</v>
      </c>
    </row>
    <row r="213" spans="1:4" x14ac:dyDescent="0.3">
      <c r="A213" s="16" t="s">
        <v>127</v>
      </c>
      <c r="B213" s="16" t="s">
        <v>127</v>
      </c>
      <c r="C213" s="38">
        <v>657072.21279743989</v>
      </c>
      <c r="D213" s="37">
        <v>758375.15349119995</v>
      </c>
    </row>
    <row r="214" spans="1:4" x14ac:dyDescent="0.3">
      <c r="A214" s="16" t="s">
        <v>124</v>
      </c>
      <c r="B214" s="17" t="s">
        <v>124</v>
      </c>
      <c r="C214" s="38">
        <v>811426.78821888007</v>
      </c>
      <c r="D214" s="37">
        <v>849873.75625739992</v>
      </c>
    </row>
    <row r="215" spans="1:4" x14ac:dyDescent="0.3">
      <c r="A215" s="16" t="s">
        <v>126</v>
      </c>
      <c r="B215" s="17" t="s">
        <v>126</v>
      </c>
      <c r="C215" s="38">
        <v>651044.48833536007</v>
      </c>
      <c r="D215" s="37">
        <v>653532.91978379991</v>
      </c>
    </row>
    <row r="216" spans="1:4" x14ac:dyDescent="0.3">
      <c r="A216" s="16" t="s">
        <v>125</v>
      </c>
      <c r="B216" s="17" t="s">
        <v>125</v>
      </c>
      <c r="C216" s="38">
        <v>600453.27174911997</v>
      </c>
      <c r="D216" s="37">
        <v>716364.0500394</v>
      </c>
    </row>
    <row r="217" spans="1:4" x14ac:dyDescent="0.3">
      <c r="A217" s="22" t="s">
        <v>9</v>
      </c>
      <c r="B217" s="19" t="s">
        <v>38</v>
      </c>
      <c r="C217" s="33"/>
      <c r="D217" s="33"/>
    </row>
    <row r="218" spans="1:4" x14ac:dyDescent="0.3">
      <c r="A218" s="16" t="s">
        <v>187</v>
      </c>
      <c r="B218" s="17"/>
      <c r="C218" s="37">
        <v>419435.67359999998</v>
      </c>
      <c r="D218" s="37">
        <v>721166.71199999994</v>
      </c>
    </row>
    <row r="219" spans="1:4" x14ac:dyDescent="0.3">
      <c r="A219" s="16" t="s">
        <v>149</v>
      </c>
      <c r="B219" s="17"/>
      <c r="C219" s="37">
        <v>565368.8064</v>
      </c>
      <c r="D219" s="37">
        <v>622456.50599999994</v>
      </c>
    </row>
    <row r="220" spans="1:4" x14ac:dyDescent="0.3">
      <c r="A220" s="16" t="s">
        <v>196</v>
      </c>
      <c r="B220" s="17"/>
      <c r="C220" s="37">
        <v>784696.55039999995</v>
      </c>
      <c r="D220" s="37">
        <v>826144.99799999991</v>
      </c>
    </row>
    <row r="221" spans="1:4" x14ac:dyDescent="0.3">
      <c r="A221" s="16" t="s">
        <v>146</v>
      </c>
      <c r="B221" s="17"/>
      <c r="C221" s="37">
        <v>514666.59839999996</v>
      </c>
      <c r="D221" s="37">
        <v>685703.84399999992</v>
      </c>
    </row>
    <row r="222" spans="1:4" x14ac:dyDescent="0.3">
      <c r="A222" s="42" t="s">
        <v>39</v>
      </c>
      <c r="B222" s="43"/>
      <c r="C222" s="44"/>
      <c r="D222" s="44"/>
    </row>
    <row r="223" spans="1:4" x14ac:dyDescent="0.3">
      <c r="A223" s="32" t="s">
        <v>2</v>
      </c>
      <c r="B223" s="34" t="s">
        <v>12</v>
      </c>
      <c r="C223" s="35"/>
      <c r="D223" s="35"/>
    </row>
    <row r="224" spans="1:4" x14ac:dyDescent="0.3">
      <c r="A224" s="18" t="s">
        <v>39</v>
      </c>
      <c r="B224" s="19" t="s">
        <v>39</v>
      </c>
      <c r="C224" s="36">
        <v>719758.84804607998</v>
      </c>
      <c r="D224" s="36">
        <v>700536.57426899998</v>
      </c>
    </row>
    <row r="225" spans="1:4" x14ac:dyDescent="0.3">
      <c r="A225" s="16" t="s">
        <v>150</v>
      </c>
      <c r="B225" s="17" t="s">
        <v>150</v>
      </c>
      <c r="C225" s="37">
        <v>664592.08575743996</v>
      </c>
      <c r="D225" s="37">
        <v>697522.29678600002</v>
      </c>
    </row>
    <row r="226" spans="1:4" x14ac:dyDescent="0.3">
      <c r="A226" s="16" t="s">
        <v>128</v>
      </c>
      <c r="B226" s="17" t="s">
        <v>128</v>
      </c>
      <c r="C226" s="37">
        <v>791912.91186431993</v>
      </c>
      <c r="D226" s="37">
        <v>847175.44545480004</v>
      </c>
    </row>
    <row r="227" spans="1:4" x14ac:dyDescent="0.3">
      <c r="A227" s="42" t="s">
        <v>40</v>
      </c>
      <c r="B227" s="43"/>
      <c r="C227" s="44"/>
      <c r="D227" s="44"/>
    </row>
    <row r="228" spans="1:4" x14ac:dyDescent="0.3">
      <c r="A228" s="32" t="s">
        <v>2</v>
      </c>
      <c r="B228" s="34" t="s">
        <v>12</v>
      </c>
      <c r="C228" s="35"/>
      <c r="D228" s="35"/>
    </row>
    <row r="229" spans="1:4" x14ac:dyDescent="0.3">
      <c r="A229" s="18" t="s">
        <v>40</v>
      </c>
      <c r="B229" s="19" t="s">
        <v>40</v>
      </c>
      <c r="C229" s="36">
        <v>658505.10904319992</v>
      </c>
      <c r="D229" s="36">
        <v>694098.69077640004</v>
      </c>
    </row>
    <row r="230" spans="1:4" x14ac:dyDescent="0.3">
      <c r="A230" s="16" t="s">
        <v>129</v>
      </c>
      <c r="B230" s="17" t="s">
        <v>129</v>
      </c>
      <c r="C230" s="37">
        <v>760860.41511167993</v>
      </c>
      <c r="D230" s="37">
        <v>774088.57310819998</v>
      </c>
    </row>
    <row r="231" spans="1:4" x14ac:dyDescent="0.3">
      <c r="A231" s="16" t="s">
        <v>130</v>
      </c>
      <c r="B231" s="17" t="s">
        <v>130</v>
      </c>
      <c r="C231" s="37">
        <v>716250.91842047987</v>
      </c>
      <c r="D231" s="37">
        <v>688328.18784240005</v>
      </c>
    </row>
    <row r="232" spans="1:4" x14ac:dyDescent="0.3">
      <c r="A232" s="16" t="s">
        <v>131</v>
      </c>
      <c r="B232" s="17" t="s">
        <v>131</v>
      </c>
      <c r="C232" s="37">
        <v>750708.93719039997</v>
      </c>
      <c r="D232" s="37">
        <v>765326.09018039994</v>
      </c>
    </row>
    <row r="233" spans="1:4" x14ac:dyDescent="0.3">
      <c r="A233" s="16" t="s">
        <v>212</v>
      </c>
      <c r="B233" s="17" t="s">
        <v>212</v>
      </c>
      <c r="C233" s="37">
        <v>770366.86569215998</v>
      </c>
      <c r="D233" s="37">
        <v>880487.01919919997</v>
      </c>
    </row>
    <row r="234" spans="1:4" x14ac:dyDescent="0.3">
      <c r="A234" s="16" t="s">
        <v>147</v>
      </c>
      <c r="B234" s="16" t="s">
        <v>147</v>
      </c>
      <c r="C234" s="37">
        <v>573478.86632447992</v>
      </c>
      <c r="D234" s="37">
        <v>679146.77296620002</v>
      </c>
    </row>
    <row r="235" spans="1:4" x14ac:dyDescent="0.3">
      <c r="A235" s="16" t="s">
        <v>133</v>
      </c>
      <c r="B235" s="17" t="s">
        <v>133</v>
      </c>
      <c r="C235" s="37">
        <v>743648.99655935995</v>
      </c>
      <c r="D235" s="37">
        <v>750408.33943319996</v>
      </c>
    </row>
    <row r="236" spans="1:4" x14ac:dyDescent="0.3">
      <c r="A236" s="22" t="s">
        <v>9</v>
      </c>
      <c r="B236" s="19" t="s">
        <v>40</v>
      </c>
      <c r="C236" s="33"/>
      <c r="D236" s="33"/>
    </row>
    <row r="237" spans="1:4" x14ac:dyDescent="0.3">
      <c r="A237" s="16" t="s">
        <v>47</v>
      </c>
      <c r="B237" s="17"/>
      <c r="C237" s="37">
        <v>626983.14240000001</v>
      </c>
      <c r="D237" s="37">
        <v>647468.55599999998</v>
      </c>
    </row>
    <row r="238" spans="1:4" x14ac:dyDescent="0.3">
      <c r="A238" s="16" t="s">
        <v>41</v>
      </c>
      <c r="B238" s="17"/>
      <c r="C238" s="37">
        <v>711084.9023999999</v>
      </c>
      <c r="D238" s="37">
        <v>736258.32</v>
      </c>
    </row>
    <row r="239" spans="1:4" x14ac:dyDescent="0.3">
      <c r="A239" s="42" t="s">
        <v>42</v>
      </c>
      <c r="B239" s="43"/>
      <c r="C239" s="44"/>
      <c r="D239" s="44"/>
    </row>
    <row r="240" spans="1:4" x14ac:dyDescent="0.3">
      <c r="A240" s="32" t="s">
        <v>2</v>
      </c>
      <c r="B240" s="34" t="s">
        <v>12</v>
      </c>
      <c r="C240" s="35"/>
      <c r="D240" s="35"/>
    </row>
    <row r="241" spans="1:4" x14ac:dyDescent="0.3">
      <c r="A241" s="18" t="s">
        <v>42</v>
      </c>
      <c r="B241" s="19" t="s">
        <v>42</v>
      </c>
      <c r="C241" s="36">
        <v>744868.49860607996</v>
      </c>
      <c r="D241" s="36">
        <v>793319.43189239991</v>
      </c>
    </row>
    <row r="242" spans="1:4" x14ac:dyDescent="0.3">
      <c r="A242" s="16" t="s">
        <v>197</v>
      </c>
      <c r="B242" s="17" t="s">
        <v>197</v>
      </c>
      <c r="C242" s="37">
        <v>682564.36780799995</v>
      </c>
      <c r="D242" s="37">
        <v>586523.19689879986</v>
      </c>
    </row>
    <row r="243" spans="1:4" x14ac:dyDescent="0.3">
      <c r="A243" s="16" t="s">
        <v>134</v>
      </c>
      <c r="B243" s="17" t="s">
        <v>134</v>
      </c>
      <c r="C243" s="37">
        <v>690547.53716735996</v>
      </c>
      <c r="D243" s="37">
        <v>696197.46816479997</v>
      </c>
    </row>
    <row r="258" spans="3:3" x14ac:dyDescent="0.3">
      <c r="C258" s="23"/>
    </row>
  </sheetData>
  <mergeCells count="3">
    <mergeCell ref="C1:C4"/>
    <mergeCell ref="D1:D4"/>
    <mergeCell ref="A1:B4"/>
  </mergeCell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12370-0F47-4A92-94CE-3023035574FA}">
  <dimension ref="A1:J261"/>
  <sheetViews>
    <sheetView zoomScale="80" zoomScaleNormal="80" workbookViewId="0">
      <selection activeCell="A92" sqref="A92"/>
    </sheetView>
  </sheetViews>
  <sheetFormatPr baseColWidth="10" defaultRowHeight="14.4" x14ac:dyDescent="0.3"/>
  <cols>
    <col min="1" max="1" width="71.5546875" bestFit="1" customWidth="1"/>
    <col min="2" max="2" width="68.6640625" customWidth="1"/>
    <col min="3" max="10" width="25.5546875" customWidth="1"/>
  </cols>
  <sheetData>
    <row r="1" spans="1:10" x14ac:dyDescent="0.3">
      <c r="A1" s="56" t="s">
        <v>3</v>
      </c>
      <c r="B1" s="57"/>
      <c r="C1" s="65" t="s">
        <v>4</v>
      </c>
      <c r="D1" s="71" t="s">
        <v>229</v>
      </c>
      <c r="E1" s="71" t="s">
        <v>151</v>
      </c>
      <c r="F1" s="71" t="s">
        <v>152</v>
      </c>
      <c r="G1" s="68" t="s">
        <v>5</v>
      </c>
      <c r="H1" s="62" t="s">
        <v>230</v>
      </c>
      <c r="I1" s="62" t="s">
        <v>153</v>
      </c>
      <c r="J1" s="62" t="s">
        <v>154</v>
      </c>
    </row>
    <row r="2" spans="1:10" x14ac:dyDescent="0.3">
      <c r="A2" s="58"/>
      <c r="B2" s="59"/>
      <c r="C2" s="66"/>
      <c r="D2" s="72"/>
      <c r="E2" s="72"/>
      <c r="F2" s="72"/>
      <c r="G2" s="69"/>
      <c r="H2" s="62"/>
      <c r="I2" s="62"/>
      <c r="J2" s="62"/>
    </row>
    <row r="3" spans="1:10" x14ac:dyDescent="0.3">
      <c r="A3" s="58"/>
      <c r="B3" s="59"/>
      <c r="C3" s="66"/>
      <c r="D3" s="72"/>
      <c r="E3" s="72"/>
      <c r="F3" s="72"/>
      <c r="G3" s="69"/>
      <c r="H3" s="62"/>
      <c r="I3" s="62"/>
      <c r="J3" s="62"/>
    </row>
    <row r="4" spans="1:10" x14ac:dyDescent="0.3">
      <c r="A4" s="60"/>
      <c r="B4" s="61"/>
      <c r="C4" s="67"/>
      <c r="D4" s="73"/>
      <c r="E4" s="73"/>
      <c r="F4" s="73"/>
      <c r="G4" s="70"/>
      <c r="H4" s="62"/>
      <c r="I4" s="62"/>
      <c r="J4" s="62"/>
    </row>
    <row r="5" spans="1:10" x14ac:dyDescent="0.3">
      <c r="A5" s="3" t="s">
        <v>1</v>
      </c>
      <c r="B5" s="4"/>
      <c r="C5" s="4"/>
      <c r="D5" s="4"/>
      <c r="E5" s="4"/>
      <c r="F5" s="4"/>
      <c r="G5" s="4"/>
      <c r="H5" s="45"/>
      <c r="I5" s="45"/>
      <c r="J5" s="45"/>
    </row>
    <row r="6" spans="1:10" x14ac:dyDescent="0.3">
      <c r="A6" s="5" t="s">
        <v>2</v>
      </c>
      <c r="B6" s="6" t="s">
        <v>7</v>
      </c>
      <c r="C6" s="14"/>
      <c r="D6" s="14"/>
      <c r="E6" s="14"/>
      <c r="F6" s="14"/>
      <c r="G6" s="14"/>
      <c r="H6" s="14"/>
      <c r="I6" s="14"/>
      <c r="J6" s="14"/>
    </row>
    <row r="7" spans="1:10" x14ac:dyDescent="0.3">
      <c r="A7" s="7" t="s">
        <v>1</v>
      </c>
      <c r="B7" s="2" t="s">
        <v>1</v>
      </c>
      <c r="C7" s="29">
        <v>729157.9449907199</v>
      </c>
      <c r="D7" s="47" t="s">
        <v>156</v>
      </c>
      <c r="E7" s="48">
        <v>1.7999999999999999E-2</v>
      </c>
      <c r="F7" s="28" t="e">
        <f>C7*D7*E7</f>
        <v>#VALUE!</v>
      </c>
      <c r="G7" s="29">
        <v>822501.29077199986</v>
      </c>
      <c r="H7" s="47" t="s">
        <v>156</v>
      </c>
      <c r="I7" s="49">
        <v>3.3500000000000002E-2</v>
      </c>
      <c r="J7" s="28" t="e">
        <f>G7*H7*I7</f>
        <v>#VALUE!</v>
      </c>
    </row>
    <row r="8" spans="1:10" x14ac:dyDescent="0.3">
      <c r="A8" s="7" t="s">
        <v>48</v>
      </c>
      <c r="B8" s="2" t="s">
        <v>48</v>
      </c>
      <c r="C8" s="29">
        <v>676387.43416319997</v>
      </c>
      <c r="D8" s="47" t="s">
        <v>156</v>
      </c>
      <c r="E8" s="48">
        <v>1.7999999999999999E-2</v>
      </c>
      <c r="F8" s="28" t="e">
        <f t="shared" ref="F8:F70" si="0">C8*D8*E8</f>
        <v>#VALUE!</v>
      </c>
      <c r="G8" s="29">
        <v>953200.34290739999</v>
      </c>
      <c r="H8" s="47" t="s">
        <v>156</v>
      </c>
      <c r="I8" s="49">
        <v>3.3500000000000002E-2</v>
      </c>
      <c r="J8" s="28" t="e">
        <f t="shared" ref="J8:J70" si="1">G8*H8*I8</f>
        <v>#VALUE!</v>
      </c>
    </row>
    <row r="9" spans="1:10" x14ac:dyDescent="0.3">
      <c r="A9" s="3" t="s">
        <v>6</v>
      </c>
      <c r="B9" s="4"/>
      <c r="C9" s="25"/>
      <c r="D9" s="50"/>
      <c r="E9" s="51"/>
      <c r="F9" s="44"/>
      <c r="G9" s="41"/>
      <c r="H9" s="50"/>
      <c r="I9" s="52"/>
      <c r="J9" s="44"/>
    </row>
    <row r="10" spans="1:10" x14ac:dyDescent="0.3">
      <c r="A10" s="5" t="s">
        <v>2</v>
      </c>
      <c r="B10" s="6" t="s">
        <v>7</v>
      </c>
      <c r="C10" s="26"/>
      <c r="D10" s="47" t="s">
        <v>156</v>
      </c>
      <c r="E10" s="48">
        <v>1.7999999999999999E-2</v>
      </c>
      <c r="F10" s="28" t="e">
        <f t="shared" si="0"/>
        <v>#VALUE!</v>
      </c>
      <c r="G10" s="26"/>
      <c r="H10" s="47" t="s">
        <v>156</v>
      </c>
      <c r="I10" s="49">
        <v>3.3500000000000002E-2</v>
      </c>
      <c r="J10" s="28" t="e">
        <f t="shared" si="1"/>
        <v>#VALUE!</v>
      </c>
    </row>
    <row r="11" spans="1:10" x14ac:dyDescent="0.3">
      <c r="A11" s="7" t="s">
        <v>6</v>
      </c>
      <c r="B11" s="2" t="s">
        <v>6</v>
      </c>
      <c r="C11" s="29">
        <v>689162.68442880001</v>
      </c>
      <c r="D11" s="47" t="s">
        <v>156</v>
      </c>
      <c r="E11" s="48">
        <v>1.7999999999999999E-2</v>
      </c>
      <c r="F11" s="28" t="e">
        <f t="shared" si="0"/>
        <v>#VALUE!</v>
      </c>
      <c r="G11" s="29">
        <v>745527.5856335999</v>
      </c>
      <c r="H11" s="47" t="s">
        <v>156</v>
      </c>
      <c r="I11" s="49">
        <v>3.3500000000000002E-2</v>
      </c>
      <c r="J11" s="28" t="e">
        <f t="shared" si="1"/>
        <v>#VALUE!</v>
      </c>
    </row>
    <row r="12" spans="1:10" x14ac:dyDescent="0.3">
      <c r="A12" s="3" t="s">
        <v>145</v>
      </c>
      <c r="B12" s="4"/>
      <c r="C12" s="25"/>
      <c r="D12" s="50"/>
      <c r="E12" s="51"/>
      <c r="F12" s="44"/>
      <c r="G12" s="41"/>
      <c r="H12" s="50"/>
      <c r="I12" s="52"/>
      <c r="J12" s="44"/>
    </row>
    <row r="13" spans="1:10" x14ac:dyDescent="0.3">
      <c r="A13" s="5" t="s">
        <v>2</v>
      </c>
      <c r="B13" s="6" t="s">
        <v>7</v>
      </c>
      <c r="C13" s="26"/>
      <c r="D13" s="47" t="s">
        <v>156</v>
      </c>
      <c r="E13" s="48">
        <v>1.7999999999999999E-2</v>
      </c>
      <c r="F13" s="28" t="e">
        <f t="shared" si="0"/>
        <v>#VALUE!</v>
      </c>
      <c r="G13" s="26"/>
      <c r="H13" s="47" t="s">
        <v>156</v>
      </c>
      <c r="I13" s="49">
        <v>3.3500000000000002E-2</v>
      </c>
      <c r="J13" s="28" t="e">
        <f t="shared" si="1"/>
        <v>#VALUE!</v>
      </c>
    </row>
    <row r="14" spans="1:10" x14ac:dyDescent="0.3">
      <c r="A14" s="13" t="s">
        <v>213</v>
      </c>
      <c r="B14" s="13" t="s">
        <v>213</v>
      </c>
      <c r="C14" s="30">
        <v>652050.25977599993</v>
      </c>
      <c r="D14" s="47" t="s">
        <v>156</v>
      </c>
      <c r="E14" s="48">
        <v>1.7999999999999999E-2</v>
      </c>
      <c r="F14" s="28" t="e">
        <f t="shared" si="0"/>
        <v>#VALUE!</v>
      </c>
      <c r="G14" s="30">
        <v>762278.47374419984</v>
      </c>
      <c r="H14" s="47" t="s">
        <v>156</v>
      </c>
      <c r="I14" s="49">
        <v>3.3500000000000002E-2</v>
      </c>
      <c r="J14" s="28" t="e">
        <f t="shared" si="1"/>
        <v>#VALUE!</v>
      </c>
    </row>
    <row r="15" spans="1:10" x14ac:dyDescent="0.3">
      <c r="A15" s="13" t="s">
        <v>135</v>
      </c>
      <c r="B15" s="13" t="s">
        <v>190</v>
      </c>
      <c r="C15" s="30">
        <v>756181.5623039999</v>
      </c>
      <c r="D15" s="47" t="s">
        <v>156</v>
      </c>
      <c r="E15" s="48">
        <v>1.7999999999999999E-2</v>
      </c>
      <c r="F15" s="28" t="e">
        <f t="shared" si="0"/>
        <v>#VALUE!</v>
      </c>
      <c r="G15" s="30">
        <v>909679.21799999988</v>
      </c>
      <c r="H15" s="47" t="s">
        <v>156</v>
      </c>
      <c r="I15" s="49">
        <v>3.3500000000000002E-2</v>
      </c>
      <c r="J15" s="28" t="e">
        <f t="shared" si="1"/>
        <v>#VALUE!</v>
      </c>
    </row>
    <row r="16" spans="1:10" x14ac:dyDescent="0.3">
      <c r="A16" s="13" t="s">
        <v>214</v>
      </c>
      <c r="B16" s="13" t="s">
        <v>214</v>
      </c>
      <c r="C16" s="30">
        <v>646109.71055615996</v>
      </c>
      <c r="D16" s="47" t="s">
        <v>156</v>
      </c>
      <c r="E16" s="48">
        <v>1.7999999999999999E-2</v>
      </c>
      <c r="F16" s="28" t="e">
        <f t="shared" si="0"/>
        <v>#VALUE!</v>
      </c>
      <c r="G16" s="30">
        <v>730996.2849209999</v>
      </c>
      <c r="H16" s="47" t="s">
        <v>156</v>
      </c>
      <c r="I16" s="49">
        <v>3.3500000000000002E-2</v>
      </c>
      <c r="J16" s="28" t="e">
        <f t="shared" si="1"/>
        <v>#VALUE!</v>
      </c>
    </row>
    <row r="17" spans="1:10" x14ac:dyDescent="0.3">
      <c r="A17" s="3" t="s">
        <v>8</v>
      </c>
      <c r="B17" s="4"/>
      <c r="C17" s="25"/>
      <c r="D17" s="50"/>
      <c r="E17" s="51"/>
      <c r="F17" s="44"/>
      <c r="G17" s="41"/>
      <c r="H17" s="50"/>
      <c r="I17" s="52"/>
      <c r="J17" s="44"/>
    </row>
    <row r="18" spans="1:10" x14ac:dyDescent="0.3">
      <c r="A18" s="5" t="s">
        <v>2</v>
      </c>
      <c r="B18" s="6" t="s">
        <v>7</v>
      </c>
      <c r="C18" s="26"/>
      <c r="D18" s="47" t="s">
        <v>156</v>
      </c>
      <c r="E18" s="48">
        <v>1.7999999999999999E-2</v>
      </c>
      <c r="F18" s="28" t="e">
        <f t="shared" si="0"/>
        <v>#VALUE!</v>
      </c>
      <c r="G18" s="26"/>
      <c r="H18" s="47" t="s">
        <v>156</v>
      </c>
      <c r="I18" s="49">
        <v>3.3500000000000002E-2</v>
      </c>
      <c r="J18" s="28" t="e">
        <f t="shared" si="1"/>
        <v>#VALUE!</v>
      </c>
    </row>
    <row r="19" spans="1:10" x14ac:dyDescent="0.3">
      <c r="A19" s="7" t="s">
        <v>8</v>
      </c>
      <c r="B19" s="2" t="s">
        <v>8</v>
      </c>
      <c r="C19" s="29">
        <v>687434.24073215993</v>
      </c>
      <c r="D19" s="47" t="s">
        <v>156</v>
      </c>
      <c r="E19" s="48">
        <v>1.7999999999999999E-2</v>
      </c>
      <c r="F19" s="28" t="e">
        <f t="shared" si="0"/>
        <v>#VALUE!</v>
      </c>
      <c r="G19" s="29">
        <v>717991.7860373999</v>
      </c>
      <c r="H19" s="47" t="s">
        <v>156</v>
      </c>
      <c r="I19" s="49">
        <v>3.3500000000000002E-2</v>
      </c>
      <c r="J19" s="28" t="e">
        <f t="shared" si="1"/>
        <v>#VALUE!</v>
      </c>
    </row>
    <row r="20" spans="1:10" x14ac:dyDescent="0.3">
      <c r="A20" s="7" t="s">
        <v>20</v>
      </c>
      <c r="B20" s="2" t="s">
        <v>0</v>
      </c>
      <c r="C20" s="29">
        <v>607345.55506944004</v>
      </c>
      <c r="D20" s="47" t="s">
        <v>156</v>
      </c>
      <c r="E20" s="48">
        <v>1.7999999999999999E-2</v>
      </c>
      <c r="F20" s="28" t="e">
        <f t="shared" si="0"/>
        <v>#VALUE!</v>
      </c>
      <c r="G20" s="29">
        <v>638251.50588359998</v>
      </c>
      <c r="H20" s="47" t="s">
        <v>156</v>
      </c>
      <c r="I20" s="49">
        <v>3.3500000000000002E-2</v>
      </c>
      <c r="J20" s="28" t="e">
        <f t="shared" si="1"/>
        <v>#VALUE!</v>
      </c>
    </row>
    <row r="21" spans="1:10" x14ac:dyDescent="0.3">
      <c r="A21" s="7" t="s">
        <v>158</v>
      </c>
      <c r="B21" s="2" t="s">
        <v>157</v>
      </c>
      <c r="C21" s="29">
        <v>529835.37149183999</v>
      </c>
      <c r="D21" s="47" t="s">
        <v>156</v>
      </c>
      <c r="E21" s="48">
        <v>1.7999999999999999E-2</v>
      </c>
      <c r="F21" s="28" t="e">
        <f t="shared" si="0"/>
        <v>#VALUE!</v>
      </c>
      <c r="G21" s="29">
        <v>605996.51224980003</v>
      </c>
      <c r="H21" s="47" t="s">
        <v>156</v>
      </c>
      <c r="I21" s="49">
        <v>3.3500000000000002E-2</v>
      </c>
      <c r="J21" s="28" t="e">
        <f t="shared" si="1"/>
        <v>#VALUE!</v>
      </c>
    </row>
    <row r="22" spans="1:10" x14ac:dyDescent="0.3">
      <c r="A22" s="7" t="s">
        <v>49</v>
      </c>
      <c r="B22" s="2" t="s">
        <v>49</v>
      </c>
      <c r="C22" s="29">
        <v>672557.52079871995</v>
      </c>
      <c r="D22" s="47" t="s">
        <v>156</v>
      </c>
      <c r="E22" s="48">
        <v>1.7999999999999999E-2</v>
      </c>
      <c r="F22" s="28" t="e">
        <f t="shared" si="0"/>
        <v>#VALUE!</v>
      </c>
      <c r="G22" s="29">
        <v>791513.85599999991</v>
      </c>
      <c r="H22" s="47" t="s">
        <v>156</v>
      </c>
      <c r="I22" s="49">
        <v>3.3500000000000002E-2</v>
      </c>
      <c r="J22" s="28" t="e">
        <f t="shared" si="1"/>
        <v>#VALUE!</v>
      </c>
    </row>
    <row r="23" spans="1:10" x14ac:dyDescent="0.3">
      <c r="A23" s="7" t="s">
        <v>50</v>
      </c>
      <c r="B23" s="2" t="s">
        <v>50</v>
      </c>
      <c r="C23" s="29">
        <v>827402.30277119996</v>
      </c>
      <c r="D23" s="47" t="s">
        <v>156</v>
      </c>
      <c r="E23" s="48">
        <v>1.7999999999999999E-2</v>
      </c>
      <c r="F23" s="28" t="e">
        <f t="shared" si="0"/>
        <v>#VALUE!</v>
      </c>
      <c r="G23" s="29">
        <v>1026038.6448983999</v>
      </c>
      <c r="H23" s="47" t="s">
        <v>156</v>
      </c>
      <c r="I23" s="49">
        <v>3.3500000000000002E-2</v>
      </c>
      <c r="J23" s="28" t="e">
        <f t="shared" si="1"/>
        <v>#VALUE!</v>
      </c>
    </row>
    <row r="24" spans="1:10" x14ac:dyDescent="0.3">
      <c r="A24" s="7" t="s">
        <v>51</v>
      </c>
      <c r="B24" s="2" t="s">
        <v>51</v>
      </c>
      <c r="C24" s="29">
        <v>596655.67395839992</v>
      </c>
      <c r="D24" s="47" t="s">
        <v>156</v>
      </c>
      <c r="E24" s="48">
        <v>1.7999999999999999E-2</v>
      </c>
      <c r="F24" s="28" t="e">
        <f t="shared" si="0"/>
        <v>#VALUE!</v>
      </c>
      <c r="G24" s="29">
        <v>641483.39784480003</v>
      </c>
      <c r="H24" s="47" t="s">
        <v>156</v>
      </c>
      <c r="I24" s="49">
        <v>3.3500000000000002E-2</v>
      </c>
      <c r="J24" s="28" t="e">
        <f t="shared" si="1"/>
        <v>#VALUE!</v>
      </c>
    </row>
    <row r="25" spans="1:10" x14ac:dyDescent="0.3">
      <c r="A25" s="7" t="s">
        <v>52</v>
      </c>
      <c r="B25" s="2" t="s">
        <v>52</v>
      </c>
      <c r="C25" s="29">
        <v>610050.19653119985</v>
      </c>
      <c r="D25" s="47" t="s">
        <v>156</v>
      </c>
      <c r="E25" s="48">
        <v>1.7999999999999999E-2</v>
      </c>
      <c r="F25" s="28" t="e">
        <f t="shared" si="0"/>
        <v>#VALUE!</v>
      </c>
      <c r="G25" s="29">
        <v>695980.92528719991</v>
      </c>
      <c r="H25" s="47" t="s">
        <v>156</v>
      </c>
      <c r="I25" s="49">
        <v>3.3500000000000002E-2</v>
      </c>
      <c r="J25" s="28" t="e">
        <f t="shared" si="1"/>
        <v>#VALUE!</v>
      </c>
    </row>
    <row r="26" spans="1:10" x14ac:dyDescent="0.3">
      <c r="A26" s="7" t="s">
        <v>53</v>
      </c>
      <c r="B26" s="2" t="s">
        <v>53</v>
      </c>
      <c r="C26" s="29">
        <v>636092.96666879999</v>
      </c>
      <c r="D26" s="47" t="s">
        <v>156</v>
      </c>
      <c r="E26" s="48">
        <v>1.7999999999999999E-2</v>
      </c>
      <c r="F26" s="28" t="e">
        <f t="shared" si="0"/>
        <v>#VALUE!</v>
      </c>
      <c r="G26" s="29">
        <v>893459.60150160012</v>
      </c>
      <c r="H26" s="47" t="s">
        <v>156</v>
      </c>
      <c r="I26" s="49">
        <v>3.3500000000000002E-2</v>
      </c>
      <c r="J26" s="28" t="e">
        <f t="shared" si="1"/>
        <v>#VALUE!</v>
      </c>
    </row>
    <row r="27" spans="1:10" x14ac:dyDescent="0.3">
      <c r="A27" s="5" t="s">
        <v>9</v>
      </c>
      <c r="B27" s="2" t="s">
        <v>8</v>
      </c>
      <c r="C27" s="24"/>
      <c r="D27" s="47"/>
      <c r="E27" s="48"/>
      <c r="F27" s="28"/>
      <c r="G27" s="24"/>
      <c r="H27" s="47"/>
      <c r="I27" s="49"/>
      <c r="J27" s="28"/>
    </row>
    <row r="28" spans="1:10" x14ac:dyDescent="0.3">
      <c r="A28" s="7" t="s">
        <v>54</v>
      </c>
      <c r="B28" s="2"/>
      <c r="C28" s="29">
        <v>598623.66719999991</v>
      </c>
      <c r="D28" s="47" t="s">
        <v>156</v>
      </c>
      <c r="E28" s="48">
        <v>1.7999999999999999E-2</v>
      </c>
      <c r="F28" s="28" t="e">
        <f t="shared" si="0"/>
        <v>#VALUE!</v>
      </c>
      <c r="G28" s="24">
        <v>0</v>
      </c>
      <c r="H28" s="47" t="s">
        <v>156</v>
      </c>
      <c r="I28" s="49">
        <v>3.3500000000000002E-2</v>
      </c>
      <c r="J28" s="28" t="e">
        <f t="shared" si="1"/>
        <v>#VALUE!</v>
      </c>
    </row>
    <row r="29" spans="1:10" x14ac:dyDescent="0.3">
      <c r="A29" s="7" t="s">
        <v>55</v>
      </c>
      <c r="B29" s="2"/>
      <c r="C29" s="29">
        <v>596851.19999999995</v>
      </c>
      <c r="D29" s="47" t="s">
        <v>156</v>
      </c>
      <c r="E29" s="48">
        <v>1.7999999999999999E-2</v>
      </c>
      <c r="F29" s="28" t="e">
        <f t="shared" si="0"/>
        <v>#VALUE!</v>
      </c>
      <c r="G29" s="24">
        <v>0</v>
      </c>
      <c r="H29" s="47" t="s">
        <v>156</v>
      </c>
      <c r="I29" s="49">
        <v>3.3500000000000002E-2</v>
      </c>
      <c r="J29" s="28" t="e">
        <f t="shared" si="1"/>
        <v>#VALUE!</v>
      </c>
    </row>
    <row r="30" spans="1:10" x14ac:dyDescent="0.3">
      <c r="A30" s="3" t="s">
        <v>215</v>
      </c>
      <c r="B30" s="4"/>
      <c r="C30" s="25"/>
      <c r="D30" s="50"/>
      <c r="E30" s="51"/>
      <c r="F30" s="44"/>
      <c r="G30" s="41"/>
      <c r="H30" s="50"/>
      <c r="I30" s="52"/>
      <c r="J30" s="44"/>
    </row>
    <row r="31" spans="1:10" x14ac:dyDescent="0.3">
      <c r="A31" s="5" t="s">
        <v>2</v>
      </c>
      <c r="B31" s="6" t="s">
        <v>12</v>
      </c>
      <c r="C31" s="26"/>
      <c r="D31" s="47" t="s">
        <v>156</v>
      </c>
      <c r="E31" s="48">
        <v>1.7999999999999999E-2</v>
      </c>
      <c r="F31" s="28" t="e">
        <f t="shared" si="0"/>
        <v>#VALUE!</v>
      </c>
      <c r="G31" s="26"/>
      <c r="H31" s="47" t="s">
        <v>156</v>
      </c>
      <c r="I31" s="49">
        <v>3.3500000000000002E-2</v>
      </c>
      <c r="J31" s="28" t="e">
        <f t="shared" si="1"/>
        <v>#VALUE!</v>
      </c>
    </row>
    <row r="32" spans="1:10" x14ac:dyDescent="0.3">
      <c r="A32" s="7" t="s">
        <v>199</v>
      </c>
      <c r="B32" s="7" t="s">
        <v>199</v>
      </c>
      <c r="C32" s="29">
        <v>685491.02224127995</v>
      </c>
      <c r="D32" s="47" t="s">
        <v>156</v>
      </c>
      <c r="E32" s="48">
        <v>1.7999999999999999E-2</v>
      </c>
      <c r="F32" s="28" t="e">
        <f t="shared" si="0"/>
        <v>#VALUE!</v>
      </c>
      <c r="G32" s="29">
        <v>682543.88789999997</v>
      </c>
      <c r="H32" s="47" t="s">
        <v>156</v>
      </c>
      <c r="I32" s="49">
        <v>3.3500000000000002E-2</v>
      </c>
      <c r="J32" s="28" t="e">
        <f t="shared" si="1"/>
        <v>#VALUE!</v>
      </c>
    </row>
    <row r="33" spans="1:10" x14ac:dyDescent="0.3">
      <c r="A33" s="7" t="s">
        <v>189</v>
      </c>
      <c r="B33" s="2" t="s">
        <v>189</v>
      </c>
      <c r="C33" s="29">
        <v>588261.63946751994</v>
      </c>
      <c r="D33" s="47" t="s">
        <v>156</v>
      </c>
      <c r="E33" s="48">
        <v>1.7999999999999999E-2</v>
      </c>
      <c r="F33" s="28" t="e">
        <f t="shared" si="0"/>
        <v>#VALUE!</v>
      </c>
      <c r="G33" s="29">
        <v>704362.17997319996</v>
      </c>
      <c r="H33" s="47" t="s">
        <v>156</v>
      </c>
      <c r="I33" s="49">
        <v>3.3500000000000002E-2</v>
      </c>
      <c r="J33" s="28" t="e">
        <f t="shared" si="1"/>
        <v>#VALUE!</v>
      </c>
    </row>
    <row r="34" spans="1:10" x14ac:dyDescent="0.3">
      <c r="A34" s="7" t="s">
        <v>58</v>
      </c>
      <c r="B34" s="7" t="s">
        <v>58</v>
      </c>
      <c r="C34" s="29">
        <v>621552.64895231999</v>
      </c>
      <c r="D34" s="47" t="s">
        <v>156</v>
      </c>
      <c r="E34" s="48">
        <v>1.7999999999999999E-2</v>
      </c>
      <c r="F34" s="28" t="e">
        <f t="shared" si="0"/>
        <v>#VALUE!</v>
      </c>
      <c r="G34" s="29">
        <v>702658.60985040001</v>
      </c>
      <c r="H34" s="47" t="s">
        <v>156</v>
      </c>
      <c r="I34" s="49">
        <v>3.3500000000000002E-2</v>
      </c>
      <c r="J34" s="28" t="e">
        <f t="shared" si="1"/>
        <v>#VALUE!</v>
      </c>
    </row>
    <row r="35" spans="1:10" x14ac:dyDescent="0.3">
      <c r="A35" s="7" t="s">
        <v>198</v>
      </c>
      <c r="B35" s="7" t="s">
        <v>198</v>
      </c>
      <c r="C35" s="29">
        <v>649849.22327039996</v>
      </c>
      <c r="D35" s="47" t="s">
        <v>156</v>
      </c>
      <c r="E35" s="48">
        <v>1.7999999999999999E-2</v>
      </c>
      <c r="F35" s="28" t="e">
        <f t="shared" si="0"/>
        <v>#VALUE!</v>
      </c>
      <c r="G35" s="29">
        <v>701018.17255260004</v>
      </c>
      <c r="H35" s="47" t="s">
        <v>156</v>
      </c>
      <c r="I35" s="49">
        <v>3.3500000000000002E-2</v>
      </c>
      <c r="J35" s="28" t="e">
        <f t="shared" si="1"/>
        <v>#VALUE!</v>
      </c>
    </row>
    <row r="36" spans="1:10" x14ac:dyDescent="0.3">
      <c r="A36" s="7" t="s">
        <v>56</v>
      </c>
      <c r="B36" s="2" t="s">
        <v>56</v>
      </c>
      <c r="C36" s="29">
        <v>597575.77494527993</v>
      </c>
      <c r="D36" s="47" t="s">
        <v>156</v>
      </c>
      <c r="E36" s="48">
        <v>1.7999999999999999E-2</v>
      </c>
      <c r="F36" s="28" t="e">
        <f t="shared" si="0"/>
        <v>#VALUE!</v>
      </c>
      <c r="G36" s="29">
        <v>604243.70394779998</v>
      </c>
      <c r="H36" s="47" t="s">
        <v>156</v>
      </c>
      <c r="I36" s="49">
        <v>3.3500000000000002E-2</v>
      </c>
      <c r="J36" s="28" t="e">
        <f t="shared" si="1"/>
        <v>#VALUE!</v>
      </c>
    </row>
    <row r="37" spans="1:10" x14ac:dyDescent="0.3">
      <c r="A37" s="7" t="s">
        <v>191</v>
      </c>
      <c r="B37" s="2" t="s">
        <v>95</v>
      </c>
      <c r="C37" s="29">
        <v>713266.92527616001</v>
      </c>
      <c r="D37" s="47" t="s">
        <v>156</v>
      </c>
      <c r="E37" s="48">
        <v>1.7999999999999999E-2</v>
      </c>
      <c r="F37" s="28" t="e">
        <f t="shared" si="0"/>
        <v>#VALUE!</v>
      </c>
      <c r="G37" s="29">
        <v>901229.42427000008</v>
      </c>
      <c r="H37" s="47" t="s">
        <v>156</v>
      </c>
      <c r="I37" s="49">
        <v>3.3500000000000002E-2</v>
      </c>
      <c r="J37" s="28" t="e">
        <f t="shared" si="1"/>
        <v>#VALUE!</v>
      </c>
    </row>
    <row r="38" spans="1:10" x14ac:dyDescent="0.3">
      <c r="A38" s="7" t="s">
        <v>19</v>
      </c>
      <c r="B38" s="2" t="s">
        <v>136</v>
      </c>
      <c r="C38" s="29">
        <v>535933.64979455993</v>
      </c>
      <c r="D38" s="47" t="s">
        <v>156</v>
      </c>
      <c r="E38" s="48">
        <v>1.7999999999999999E-2</v>
      </c>
      <c r="F38" s="28" t="e">
        <f t="shared" si="0"/>
        <v>#VALUE!</v>
      </c>
      <c r="G38" s="29">
        <v>928659.23786579981</v>
      </c>
      <c r="H38" s="47" t="s">
        <v>156</v>
      </c>
      <c r="I38" s="49">
        <v>3.3500000000000002E-2</v>
      </c>
      <c r="J38" s="28" t="e">
        <f t="shared" si="1"/>
        <v>#VALUE!</v>
      </c>
    </row>
    <row r="39" spans="1:10" x14ac:dyDescent="0.3">
      <c r="A39" s="3" t="s">
        <v>10</v>
      </c>
      <c r="B39" s="3"/>
      <c r="C39" s="25"/>
      <c r="D39" s="50"/>
      <c r="E39" s="51"/>
      <c r="F39" s="44"/>
      <c r="G39" s="41"/>
      <c r="H39" s="50"/>
      <c r="I39" s="52"/>
      <c r="J39" s="44"/>
    </row>
    <row r="40" spans="1:10" x14ac:dyDescent="0.3">
      <c r="A40" s="5" t="s">
        <v>2</v>
      </c>
      <c r="B40" s="6" t="s">
        <v>12</v>
      </c>
      <c r="C40" s="26"/>
      <c r="D40" s="47" t="s">
        <v>156</v>
      </c>
      <c r="E40" s="48">
        <v>1.7999999999999999E-2</v>
      </c>
      <c r="F40" s="28" t="e">
        <f t="shared" si="0"/>
        <v>#VALUE!</v>
      </c>
      <c r="G40" s="26"/>
      <c r="H40" s="47" t="s">
        <v>156</v>
      </c>
      <c r="I40" s="49">
        <v>3.3500000000000002E-2</v>
      </c>
      <c r="J40" s="28" t="e">
        <f t="shared" si="1"/>
        <v>#VALUE!</v>
      </c>
    </row>
    <row r="41" spans="1:10" x14ac:dyDescent="0.3">
      <c r="A41" s="7" t="s">
        <v>10</v>
      </c>
      <c r="B41" s="2" t="s">
        <v>10</v>
      </c>
      <c r="C41" s="29">
        <v>737690.13787392003</v>
      </c>
      <c r="D41" s="47" t="s">
        <v>156</v>
      </c>
      <c r="E41" s="48">
        <v>1.7999999999999999E-2</v>
      </c>
      <c r="F41" s="28" t="e">
        <f t="shared" si="0"/>
        <v>#VALUE!</v>
      </c>
      <c r="G41" s="29">
        <v>792281.51499000005</v>
      </c>
      <c r="H41" s="47" t="s">
        <v>156</v>
      </c>
      <c r="I41" s="49">
        <v>3.3500000000000002E-2</v>
      </c>
      <c r="J41" s="28" t="e">
        <f t="shared" si="1"/>
        <v>#VALUE!</v>
      </c>
    </row>
    <row r="42" spans="1:10" x14ac:dyDescent="0.3">
      <c r="A42" s="7" t="s">
        <v>200</v>
      </c>
      <c r="B42" s="7" t="s">
        <v>200</v>
      </c>
      <c r="C42" s="29">
        <v>615207.27304703998</v>
      </c>
      <c r="D42" s="47" t="s">
        <v>156</v>
      </c>
      <c r="E42" s="48">
        <v>1.7999999999999999E-2</v>
      </c>
      <c r="F42" s="28" t="e">
        <f t="shared" si="0"/>
        <v>#VALUE!</v>
      </c>
      <c r="G42" s="29">
        <v>687617.60213159991</v>
      </c>
      <c r="H42" s="47" t="s">
        <v>156</v>
      </c>
      <c r="I42" s="49">
        <v>3.3500000000000002E-2</v>
      </c>
      <c r="J42" s="28" t="e">
        <f t="shared" si="1"/>
        <v>#VALUE!</v>
      </c>
    </row>
    <row r="43" spans="1:10" x14ac:dyDescent="0.3">
      <c r="A43" s="7" t="s">
        <v>59</v>
      </c>
      <c r="B43" s="2" t="s">
        <v>59</v>
      </c>
      <c r="C43" s="29">
        <v>775427.95406591997</v>
      </c>
      <c r="D43" s="47" t="s">
        <v>156</v>
      </c>
      <c r="E43" s="48">
        <v>1.7999999999999999E-2</v>
      </c>
      <c r="F43" s="28" t="e">
        <f t="shared" si="0"/>
        <v>#VALUE!</v>
      </c>
      <c r="G43" s="29">
        <v>806603.89215840003</v>
      </c>
      <c r="H43" s="47" t="s">
        <v>156</v>
      </c>
      <c r="I43" s="49">
        <v>3.3500000000000002E-2</v>
      </c>
      <c r="J43" s="28" t="e">
        <f t="shared" si="1"/>
        <v>#VALUE!</v>
      </c>
    </row>
    <row r="44" spans="1:10" x14ac:dyDescent="0.3">
      <c r="A44" s="7" t="s">
        <v>17</v>
      </c>
      <c r="B44" s="2" t="s">
        <v>137</v>
      </c>
      <c r="C44" s="29">
        <v>558064.98513407994</v>
      </c>
      <c r="D44" s="47" t="s">
        <v>156</v>
      </c>
      <c r="E44" s="48">
        <v>1.7999999999999999E-2</v>
      </c>
      <c r="F44" s="28" t="e">
        <f t="shared" si="0"/>
        <v>#VALUE!</v>
      </c>
      <c r="G44" s="29">
        <v>678088.71141900006</v>
      </c>
      <c r="H44" s="47" t="s">
        <v>156</v>
      </c>
      <c r="I44" s="49">
        <v>3.3500000000000002E-2</v>
      </c>
      <c r="J44" s="28" t="e">
        <f t="shared" si="1"/>
        <v>#VALUE!</v>
      </c>
    </row>
    <row r="45" spans="1:10" x14ac:dyDescent="0.3">
      <c r="A45" s="7" t="s">
        <v>60</v>
      </c>
      <c r="B45" s="2" t="s">
        <v>60</v>
      </c>
      <c r="C45" s="29">
        <v>597967.98094079993</v>
      </c>
      <c r="D45" s="47" t="s">
        <v>156</v>
      </c>
      <c r="E45" s="48">
        <v>1.7999999999999999E-2</v>
      </c>
      <c r="F45" s="28" t="e">
        <f t="shared" si="0"/>
        <v>#VALUE!</v>
      </c>
      <c r="G45" s="29">
        <v>637657.60409819998</v>
      </c>
      <c r="H45" s="47" t="s">
        <v>156</v>
      </c>
      <c r="I45" s="49">
        <v>3.3500000000000002E-2</v>
      </c>
      <c r="J45" s="28" t="e">
        <f t="shared" si="1"/>
        <v>#VALUE!</v>
      </c>
    </row>
    <row r="46" spans="1:10" x14ac:dyDescent="0.3">
      <c r="A46" s="7" t="s">
        <v>18</v>
      </c>
      <c r="B46" s="2" t="s">
        <v>138</v>
      </c>
      <c r="C46" s="29">
        <v>553095.11732735997</v>
      </c>
      <c r="D46" s="47" t="s">
        <v>156</v>
      </c>
      <c r="E46" s="48">
        <v>1.7999999999999999E-2</v>
      </c>
      <c r="F46" s="28" t="e">
        <f t="shared" si="0"/>
        <v>#VALUE!</v>
      </c>
      <c r="G46" s="29">
        <v>748060.00928819994</v>
      </c>
      <c r="H46" s="47" t="s">
        <v>156</v>
      </c>
      <c r="I46" s="49">
        <v>3.3500000000000002E-2</v>
      </c>
      <c r="J46" s="28" t="e">
        <f t="shared" si="1"/>
        <v>#VALUE!</v>
      </c>
    </row>
    <row r="47" spans="1:10" x14ac:dyDescent="0.3">
      <c r="A47" s="39" t="s">
        <v>11</v>
      </c>
      <c r="B47" s="40"/>
      <c r="C47" s="41"/>
      <c r="D47" s="50"/>
      <c r="E47" s="51"/>
      <c r="F47" s="44"/>
      <c r="G47" s="41"/>
      <c r="H47" s="50"/>
      <c r="I47" s="52"/>
      <c r="J47" s="44"/>
    </row>
    <row r="48" spans="1:10" x14ac:dyDescent="0.3">
      <c r="A48" s="22" t="s">
        <v>2</v>
      </c>
      <c r="B48" s="34" t="s">
        <v>12</v>
      </c>
      <c r="C48" s="35"/>
      <c r="D48" s="47" t="s">
        <v>156</v>
      </c>
      <c r="E48" s="48">
        <v>1.7999999999999999E-2</v>
      </c>
      <c r="F48" s="28" t="e">
        <f t="shared" si="0"/>
        <v>#VALUE!</v>
      </c>
      <c r="G48" s="35"/>
      <c r="H48" s="47" t="s">
        <v>156</v>
      </c>
      <c r="I48" s="49">
        <v>3.3500000000000002E-2</v>
      </c>
      <c r="J48" s="28" t="e">
        <f t="shared" si="1"/>
        <v>#VALUE!</v>
      </c>
    </row>
    <row r="49" spans="1:10" x14ac:dyDescent="0.3">
      <c r="A49" s="16" t="s">
        <v>11</v>
      </c>
      <c r="B49" s="17" t="s">
        <v>11</v>
      </c>
      <c r="C49" s="37">
        <v>735546.91514879989</v>
      </c>
      <c r="D49" s="47" t="s">
        <v>156</v>
      </c>
      <c r="E49" s="48">
        <v>1.7999999999999999E-2</v>
      </c>
      <c r="F49" s="28" t="e">
        <f t="shared" si="0"/>
        <v>#VALUE!</v>
      </c>
      <c r="G49" s="37">
        <v>791525.39408880007</v>
      </c>
      <c r="H49" s="47" t="s">
        <v>156</v>
      </c>
      <c r="I49" s="49">
        <v>3.3500000000000002E-2</v>
      </c>
      <c r="J49" s="28" t="e">
        <f t="shared" si="1"/>
        <v>#VALUE!</v>
      </c>
    </row>
    <row r="50" spans="1:10" x14ac:dyDescent="0.3">
      <c r="A50" s="16" t="s">
        <v>15</v>
      </c>
      <c r="B50" s="17" t="s">
        <v>16</v>
      </c>
      <c r="C50" s="37">
        <v>659384.72711496986</v>
      </c>
      <c r="D50" s="47" t="s">
        <v>156</v>
      </c>
      <c r="E50" s="48">
        <v>1.7999999999999999E-2</v>
      </c>
      <c r="F50" s="28" t="e">
        <f t="shared" si="0"/>
        <v>#VALUE!</v>
      </c>
      <c r="G50" s="37">
        <v>760626.30138097296</v>
      </c>
      <c r="H50" s="47" t="s">
        <v>156</v>
      </c>
      <c r="I50" s="49">
        <v>3.3500000000000002E-2</v>
      </c>
      <c r="J50" s="28" t="e">
        <f t="shared" si="1"/>
        <v>#VALUE!</v>
      </c>
    </row>
    <row r="51" spans="1:10" x14ac:dyDescent="0.3">
      <c r="A51" s="16" t="s">
        <v>61</v>
      </c>
      <c r="B51" s="17" t="s">
        <v>61</v>
      </c>
      <c r="C51" s="37">
        <v>699663.08397311997</v>
      </c>
      <c r="D51" s="47" t="s">
        <v>156</v>
      </c>
      <c r="E51" s="48">
        <v>1.7999999999999999E-2</v>
      </c>
      <c r="F51" s="28" t="e">
        <f t="shared" si="0"/>
        <v>#VALUE!</v>
      </c>
      <c r="G51" s="37">
        <v>731448.34487759997</v>
      </c>
      <c r="H51" s="47" t="s">
        <v>156</v>
      </c>
      <c r="I51" s="49">
        <v>3.3500000000000002E-2</v>
      </c>
      <c r="J51" s="28" t="e">
        <f t="shared" si="1"/>
        <v>#VALUE!</v>
      </c>
    </row>
    <row r="52" spans="1:10" x14ac:dyDescent="0.3">
      <c r="A52" s="16" t="s">
        <v>62</v>
      </c>
      <c r="B52" s="17" t="s">
        <v>62</v>
      </c>
      <c r="C52" s="37">
        <v>593448.82622207992</v>
      </c>
      <c r="D52" s="47" t="s">
        <v>156</v>
      </c>
      <c r="E52" s="48">
        <v>1.7999999999999999E-2</v>
      </c>
      <c r="F52" s="28" t="e">
        <f t="shared" si="0"/>
        <v>#VALUE!</v>
      </c>
      <c r="G52" s="37">
        <v>723408.96332879993</v>
      </c>
      <c r="H52" s="47" t="s">
        <v>156</v>
      </c>
      <c r="I52" s="49">
        <v>3.3500000000000002E-2</v>
      </c>
      <c r="J52" s="28" t="e">
        <f t="shared" si="1"/>
        <v>#VALUE!</v>
      </c>
    </row>
    <row r="53" spans="1:10" x14ac:dyDescent="0.3">
      <c r="A53" s="16" t="s">
        <v>13</v>
      </c>
      <c r="B53" s="17" t="s">
        <v>13</v>
      </c>
      <c r="C53" s="37">
        <v>697843.11303510517</v>
      </c>
      <c r="D53" s="47" t="s">
        <v>156</v>
      </c>
      <c r="E53" s="48">
        <v>1.7999999999999999E-2</v>
      </c>
      <c r="F53" s="28" t="e">
        <f t="shared" si="0"/>
        <v>#VALUE!</v>
      </c>
      <c r="G53" s="37">
        <v>726363.52735054772</v>
      </c>
      <c r="H53" s="47" t="s">
        <v>156</v>
      </c>
      <c r="I53" s="49">
        <v>3.3500000000000002E-2</v>
      </c>
      <c r="J53" s="28" t="e">
        <f t="shared" si="1"/>
        <v>#VALUE!</v>
      </c>
    </row>
    <row r="54" spans="1:10" x14ac:dyDescent="0.3">
      <c r="A54" s="16" t="s">
        <v>14</v>
      </c>
      <c r="B54" s="17" t="s">
        <v>16</v>
      </c>
      <c r="C54" s="37">
        <f>C50</f>
        <v>659384.72711496986</v>
      </c>
      <c r="D54" s="47" t="s">
        <v>156</v>
      </c>
      <c r="E54" s="48">
        <v>1.7999999999999999E-2</v>
      </c>
      <c r="F54" s="28" t="e">
        <f t="shared" si="0"/>
        <v>#VALUE!</v>
      </c>
      <c r="G54" s="37">
        <f>G50</f>
        <v>760626.30138097296</v>
      </c>
      <c r="H54" s="47" t="s">
        <v>156</v>
      </c>
      <c r="I54" s="49">
        <v>3.3500000000000002E-2</v>
      </c>
      <c r="J54" s="28" t="e">
        <f t="shared" si="1"/>
        <v>#VALUE!</v>
      </c>
    </row>
    <row r="55" spans="1:10" x14ac:dyDescent="0.3">
      <c r="A55" s="8" t="s">
        <v>21</v>
      </c>
      <c r="B55" s="9"/>
      <c r="C55" s="27"/>
      <c r="D55" s="50"/>
      <c r="E55" s="51"/>
      <c r="F55" s="44"/>
      <c r="G55" s="44"/>
      <c r="H55" s="50"/>
      <c r="I55" s="52"/>
      <c r="J55" s="44"/>
    </row>
    <row r="56" spans="1:10" x14ac:dyDescent="0.3">
      <c r="A56" s="10" t="s">
        <v>2</v>
      </c>
      <c r="B56" s="6" t="s">
        <v>12</v>
      </c>
      <c r="C56" s="26"/>
      <c r="D56" s="47" t="s">
        <v>156</v>
      </c>
      <c r="E56" s="48">
        <v>1.7999999999999999E-2</v>
      </c>
      <c r="F56" s="28" t="e">
        <f t="shared" si="0"/>
        <v>#VALUE!</v>
      </c>
      <c r="G56" s="26"/>
      <c r="H56" s="47" t="s">
        <v>156</v>
      </c>
      <c r="I56" s="49">
        <v>3.3500000000000002E-2</v>
      </c>
      <c r="J56" s="28" t="e">
        <f t="shared" si="1"/>
        <v>#VALUE!</v>
      </c>
    </row>
    <row r="57" spans="1:10" x14ac:dyDescent="0.3">
      <c r="A57" s="7" t="s">
        <v>21</v>
      </c>
      <c r="B57" s="2" t="s">
        <v>21</v>
      </c>
      <c r="C57" s="29">
        <v>751005.44080896</v>
      </c>
      <c r="D57" s="47" t="s">
        <v>156</v>
      </c>
      <c r="E57" s="48">
        <v>1.7999999999999999E-2</v>
      </c>
      <c r="F57" s="28" t="e">
        <f t="shared" si="0"/>
        <v>#VALUE!</v>
      </c>
      <c r="G57" s="29">
        <v>763833.57113279984</v>
      </c>
      <c r="H57" s="47" t="s">
        <v>156</v>
      </c>
      <c r="I57" s="49">
        <v>3.3500000000000002E-2</v>
      </c>
      <c r="J57" s="28" t="e">
        <f t="shared" si="1"/>
        <v>#VALUE!</v>
      </c>
    </row>
    <row r="58" spans="1:10" x14ac:dyDescent="0.3">
      <c r="A58" s="7" t="s">
        <v>22</v>
      </c>
      <c r="B58" s="2" t="s">
        <v>22</v>
      </c>
      <c r="C58" s="29">
        <v>836739.21626111981</v>
      </c>
      <c r="D58" s="47" t="s">
        <v>156</v>
      </c>
      <c r="E58" s="48">
        <v>1.7999999999999999E-2</v>
      </c>
      <c r="F58" s="28" t="e">
        <f t="shared" si="0"/>
        <v>#VALUE!</v>
      </c>
      <c r="G58" s="29">
        <v>861398.65195439989</v>
      </c>
      <c r="H58" s="47" t="s">
        <v>156</v>
      </c>
      <c r="I58" s="49">
        <v>3.3500000000000002E-2</v>
      </c>
      <c r="J58" s="28" t="e">
        <f t="shared" si="1"/>
        <v>#VALUE!</v>
      </c>
    </row>
    <row r="59" spans="1:10" x14ac:dyDescent="0.3">
      <c r="A59" s="7" t="s">
        <v>192</v>
      </c>
      <c r="B59" s="2" t="s">
        <v>193</v>
      </c>
      <c r="C59" s="29">
        <v>688943.05645055999</v>
      </c>
      <c r="D59" s="47" t="s">
        <v>156</v>
      </c>
      <c r="E59" s="48">
        <v>1.7999999999999999E-2</v>
      </c>
      <c r="F59" s="28" t="e">
        <f t="shared" si="0"/>
        <v>#VALUE!</v>
      </c>
      <c r="G59" s="29">
        <v>670874.83239</v>
      </c>
      <c r="H59" s="47" t="s">
        <v>156</v>
      </c>
      <c r="I59" s="49">
        <v>3.3500000000000002E-2</v>
      </c>
      <c r="J59" s="28" t="e">
        <f t="shared" si="1"/>
        <v>#VALUE!</v>
      </c>
    </row>
    <row r="60" spans="1:10" x14ac:dyDescent="0.3">
      <c r="A60" s="7" t="s">
        <v>23</v>
      </c>
      <c r="B60" s="2" t="s">
        <v>23</v>
      </c>
      <c r="C60" s="29">
        <v>690110.05608959997</v>
      </c>
      <c r="D60" s="47" t="s">
        <v>156</v>
      </c>
      <c r="E60" s="48">
        <v>1.7999999999999999E-2</v>
      </c>
      <c r="F60" s="28" t="e">
        <f t="shared" si="0"/>
        <v>#VALUE!</v>
      </c>
      <c r="G60" s="29">
        <v>721314.403635</v>
      </c>
      <c r="H60" s="47" t="s">
        <v>156</v>
      </c>
      <c r="I60" s="49">
        <v>3.3500000000000002E-2</v>
      </c>
      <c r="J60" s="28" t="e">
        <f t="shared" si="1"/>
        <v>#VALUE!</v>
      </c>
    </row>
    <row r="61" spans="1:10" x14ac:dyDescent="0.3">
      <c r="A61" s="7" t="s">
        <v>63</v>
      </c>
      <c r="B61" s="2" t="s">
        <v>63</v>
      </c>
      <c r="C61" s="29">
        <v>711212.88176639995</v>
      </c>
      <c r="D61" s="47" t="s">
        <v>156</v>
      </c>
      <c r="E61" s="48">
        <v>1.7999999999999999E-2</v>
      </c>
      <c r="F61" s="28" t="e">
        <f t="shared" si="0"/>
        <v>#VALUE!</v>
      </c>
      <c r="G61" s="29">
        <v>737611.18743059994</v>
      </c>
      <c r="H61" s="47" t="s">
        <v>156</v>
      </c>
      <c r="I61" s="49">
        <v>3.3500000000000002E-2</v>
      </c>
      <c r="J61" s="28" t="e">
        <f t="shared" si="1"/>
        <v>#VALUE!</v>
      </c>
    </row>
    <row r="62" spans="1:10" x14ac:dyDescent="0.3">
      <c r="A62" s="7" t="s">
        <v>44</v>
      </c>
      <c r="B62" s="2" t="s">
        <v>44</v>
      </c>
      <c r="C62" s="29">
        <v>529256.18226431997</v>
      </c>
      <c r="D62" s="47" t="s">
        <v>156</v>
      </c>
      <c r="E62" s="48">
        <v>1.7999999999999999E-2</v>
      </c>
      <c r="F62" s="28" t="e">
        <f t="shared" si="0"/>
        <v>#VALUE!</v>
      </c>
      <c r="G62" s="29">
        <v>638855.93804339995</v>
      </c>
      <c r="H62" s="47" t="s">
        <v>156</v>
      </c>
      <c r="I62" s="49">
        <v>3.3500000000000002E-2</v>
      </c>
      <c r="J62" s="28" t="e">
        <f t="shared" si="1"/>
        <v>#VALUE!</v>
      </c>
    </row>
    <row r="63" spans="1:10" x14ac:dyDescent="0.3">
      <c r="A63" s="7" t="s">
        <v>64</v>
      </c>
      <c r="B63" s="2" t="s">
        <v>64</v>
      </c>
      <c r="C63" s="29">
        <v>571612.64887296001</v>
      </c>
      <c r="D63" s="47" t="s">
        <v>156</v>
      </c>
      <c r="E63" s="48">
        <v>1.7999999999999999E-2</v>
      </c>
      <c r="F63" s="28" t="e">
        <f t="shared" si="0"/>
        <v>#VALUE!</v>
      </c>
      <c r="G63" s="29">
        <v>624114.50115419994</v>
      </c>
      <c r="H63" s="47" t="s">
        <v>156</v>
      </c>
      <c r="I63" s="49">
        <v>3.3500000000000002E-2</v>
      </c>
      <c r="J63" s="28" t="e">
        <f t="shared" si="1"/>
        <v>#VALUE!</v>
      </c>
    </row>
    <row r="64" spans="1:10" x14ac:dyDescent="0.3">
      <c r="A64" s="7" t="s">
        <v>65</v>
      </c>
      <c r="B64" s="2" t="s">
        <v>65</v>
      </c>
      <c r="C64" s="29">
        <v>600773.8700697599</v>
      </c>
      <c r="D64" s="47" t="s">
        <v>156</v>
      </c>
      <c r="E64" s="48">
        <v>1.7999999999999999E-2</v>
      </c>
      <c r="F64" s="28" t="e">
        <f t="shared" si="0"/>
        <v>#VALUE!</v>
      </c>
      <c r="G64" s="29">
        <v>603666.41257439996</v>
      </c>
      <c r="H64" s="47" t="s">
        <v>156</v>
      </c>
      <c r="I64" s="49">
        <v>3.3500000000000002E-2</v>
      </c>
      <c r="J64" s="28" t="e">
        <f t="shared" si="1"/>
        <v>#VALUE!</v>
      </c>
    </row>
    <row r="65" spans="1:10" x14ac:dyDescent="0.3">
      <c r="A65" s="7" t="s">
        <v>66</v>
      </c>
      <c r="B65" s="2" t="s">
        <v>66</v>
      </c>
      <c r="C65" s="29">
        <v>738148.35681791988</v>
      </c>
      <c r="D65" s="47" t="s">
        <v>156</v>
      </c>
      <c r="E65" s="48">
        <v>1.7999999999999999E-2</v>
      </c>
      <c r="F65" s="28" t="e">
        <f t="shared" si="0"/>
        <v>#VALUE!</v>
      </c>
      <c r="G65" s="29">
        <v>823800.27441179997</v>
      </c>
      <c r="H65" s="47" t="s">
        <v>156</v>
      </c>
      <c r="I65" s="49">
        <v>3.3500000000000002E-2</v>
      </c>
      <c r="J65" s="28" t="e">
        <f t="shared" si="1"/>
        <v>#VALUE!</v>
      </c>
    </row>
    <row r="66" spans="1:10" x14ac:dyDescent="0.3">
      <c r="A66" s="7" t="s">
        <v>67</v>
      </c>
      <c r="B66" s="2" t="s">
        <v>67</v>
      </c>
      <c r="C66" s="29">
        <v>627243.56967935991</v>
      </c>
      <c r="D66" s="47" t="s">
        <v>156</v>
      </c>
      <c r="E66" s="48">
        <v>1.7999999999999999E-2</v>
      </c>
      <c r="F66" s="28" t="e">
        <f t="shared" si="0"/>
        <v>#VALUE!</v>
      </c>
      <c r="G66" s="29">
        <v>653668.96604940004</v>
      </c>
      <c r="H66" s="47" t="s">
        <v>156</v>
      </c>
      <c r="I66" s="49">
        <v>3.3500000000000002E-2</v>
      </c>
      <c r="J66" s="28" t="e">
        <f t="shared" si="1"/>
        <v>#VALUE!</v>
      </c>
    </row>
    <row r="67" spans="1:10" x14ac:dyDescent="0.3">
      <c r="A67" s="5" t="s">
        <v>9</v>
      </c>
      <c r="B67" s="2" t="s">
        <v>21</v>
      </c>
      <c r="C67" s="24"/>
      <c r="D67" s="47"/>
      <c r="E67" s="48"/>
      <c r="F67" s="28"/>
      <c r="G67" s="24"/>
      <c r="H67" s="47"/>
      <c r="I67" s="49"/>
      <c r="J67" s="28"/>
    </row>
    <row r="68" spans="1:10" x14ac:dyDescent="0.3">
      <c r="A68" s="7" t="s">
        <v>68</v>
      </c>
      <c r="B68" s="2"/>
      <c r="C68" s="29">
        <v>902800.74239999999</v>
      </c>
      <c r="D68" s="47" t="s">
        <v>156</v>
      </c>
      <c r="E68" s="48">
        <v>1.7999999999999999E-2</v>
      </c>
      <c r="F68" s="28" t="e">
        <f t="shared" si="0"/>
        <v>#VALUE!</v>
      </c>
      <c r="G68" s="29">
        <v>602302.21799999999</v>
      </c>
      <c r="H68" s="47" t="s">
        <v>156</v>
      </c>
      <c r="I68" s="49">
        <v>3.3500000000000002E-2</v>
      </c>
      <c r="J68" s="28" t="e">
        <f t="shared" si="1"/>
        <v>#VALUE!</v>
      </c>
    </row>
    <row r="69" spans="1:10" x14ac:dyDescent="0.3">
      <c r="A69" s="15" t="s">
        <v>201</v>
      </c>
      <c r="B69" s="2"/>
      <c r="C69" s="29"/>
      <c r="D69" s="47" t="s">
        <v>156</v>
      </c>
      <c r="E69" s="48">
        <v>1.7999999999999999E-2</v>
      </c>
      <c r="F69" s="28" t="e">
        <f t="shared" si="0"/>
        <v>#VALUE!</v>
      </c>
      <c r="G69" s="29"/>
      <c r="H69" s="47" t="s">
        <v>156</v>
      </c>
      <c r="I69" s="49">
        <v>3.3500000000000002E-2</v>
      </c>
      <c r="J69" s="28" t="e">
        <f t="shared" si="1"/>
        <v>#VALUE!</v>
      </c>
    </row>
    <row r="70" spans="1:10" x14ac:dyDescent="0.3">
      <c r="A70" t="s">
        <v>202</v>
      </c>
      <c r="B70" s="2"/>
      <c r="C70" s="29">
        <v>906285.38879999996</v>
      </c>
      <c r="D70" s="47" t="s">
        <v>156</v>
      </c>
      <c r="E70" s="48">
        <v>1.7999999999999999E-2</v>
      </c>
      <c r="F70" s="28" t="e">
        <f t="shared" si="0"/>
        <v>#VALUE!</v>
      </c>
      <c r="G70" s="29">
        <v>933714.89400000009</v>
      </c>
      <c r="H70" s="47" t="s">
        <v>156</v>
      </c>
      <c r="I70" s="49">
        <v>3.3500000000000002E-2</v>
      </c>
      <c r="J70" s="28" t="e">
        <f t="shared" si="1"/>
        <v>#VALUE!</v>
      </c>
    </row>
    <row r="71" spans="1:10" x14ac:dyDescent="0.3">
      <c r="A71" s="8" t="s">
        <v>24</v>
      </c>
      <c r="B71" s="9"/>
      <c r="C71" s="27"/>
      <c r="D71" s="50"/>
      <c r="E71" s="51"/>
      <c r="F71" s="44"/>
      <c r="G71" s="44"/>
      <c r="H71" s="50"/>
      <c r="I71" s="52"/>
      <c r="J71" s="44"/>
    </row>
    <row r="72" spans="1:10" x14ac:dyDescent="0.3">
      <c r="A72" s="10" t="s">
        <v>2</v>
      </c>
      <c r="B72" s="6" t="s">
        <v>12</v>
      </c>
      <c r="C72" s="26"/>
      <c r="D72" s="47" t="s">
        <v>156</v>
      </c>
      <c r="E72" s="48">
        <v>1.7999999999999999E-2</v>
      </c>
      <c r="F72" s="28" t="e">
        <f t="shared" ref="F72:F133" si="2">C72*D72*E72</f>
        <v>#VALUE!</v>
      </c>
      <c r="G72" s="26"/>
      <c r="H72" s="47" t="s">
        <v>156</v>
      </c>
      <c r="I72" s="49">
        <v>3.3500000000000002E-2</v>
      </c>
      <c r="J72" s="28" t="e">
        <f t="shared" ref="J72:J133" si="3">G72*H72*I72</f>
        <v>#VALUE!</v>
      </c>
    </row>
    <row r="73" spans="1:10" x14ac:dyDescent="0.3">
      <c r="A73" s="7" t="s">
        <v>29</v>
      </c>
      <c r="B73" s="2" t="s">
        <v>29</v>
      </c>
      <c r="C73" s="29">
        <v>690764.53417727991</v>
      </c>
      <c r="D73" s="47" t="s">
        <v>156</v>
      </c>
      <c r="E73" s="48">
        <v>1.7999999999999999E-2</v>
      </c>
      <c r="F73" s="28" t="e">
        <f t="shared" si="2"/>
        <v>#VALUE!</v>
      </c>
      <c r="G73" s="29">
        <v>752523.9478217999</v>
      </c>
      <c r="H73" s="47" t="s">
        <v>156</v>
      </c>
      <c r="I73" s="49">
        <v>3.3500000000000002E-2</v>
      </c>
      <c r="J73" s="28" t="e">
        <f t="shared" si="3"/>
        <v>#VALUE!</v>
      </c>
    </row>
    <row r="74" spans="1:10" x14ac:dyDescent="0.3">
      <c r="A74" s="7" t="s">
        <v>69</v>
      </c>
      <c r="B74" s="2" t="s">
        <v>69</v>
      </c>
      <c r="C74" s="29">
        <v>618093.45614591998</v>
      </c>
      <c r="D74" s="47" t="s">
        <v>156</v>
      </c>
      <c r="E74" s="48">
        <v>1.7999999999999999E-2</v>
      </c>
      <c r="F74" s="28" t="e">
        <f t="shared" si="2"/>
        <v>#VALUE!</v>
      </c>
      <c r="G74" s="29">
        <v>762606.90064439992</v>
      </c>
      <c r="H74" s="47" t="s">
        <v>156</v>
      </c>
      <c r="I74" s="49">
        <v>3.3500000000000002E-2</v>
      </c>
      <c r="J74" s="28" t="e">
        <f t="shared" si="3"/>
        <v>#VALUE!</v>
      </c>
    </row>
    <row r="75" spans="1:10" x14ac:dyDescent="0.3">
      <c r="A75" s="7" t="s">
        <v>25</v>
      </c>
      <c r="B75" s="2" t="s">
        <v>139</v>
      </c>
      <c r="C75" s="29">
        <v>505491.02644991991</v>
      </c>
      <c r="D75" s="47" t="s">
        <v>156</v>
      </c>
      <c r="E75" s="48">
        <v>1.7999999999999999E-2</v>
      </c>
      <c r="F75" s="28" t="e">
        <f t="shared" si="2"/>
        <v>#VALUE!</v>
      </c>
      <c r="G75" s="29">
        <v>649009.89977459994</v>
      </c>
      <c r="H75" s="47" t="s">
        <v>156</v>
      </c>
      <c r="I75" s="49">
        <v>3.3500000000000002E-2</v>
      </c>
      <c r="J75" s="28" t="e">
        <f t="shared" si="3"/>
        <v>#VALUE!</v>
      </c>
    </row>
    <row r="76" spans="1:10" x14ac:dyDescent="0.3">
      <c r="A76" s="7" t="s">
        <v>26</v>
      </c>
      <c r="B76" s="2" t="s">
        <v>26</v>
      </c>
      <c r="C76" s="29">
        <v>571267.96670207998</v>
      </c>
      <c r="D76" s="47" t="s">
        <v>156</v>
      </c>
      <c r="E76" s="48">
        <v>1.7999999999999999E-2</v>
      </c>
      <c r="F76" s="28" t="e">
        <f t="shared" si="2"/>
        <v>#VALUE!</v>
      </c>
      <c r="G76" s="29">
        <v>789280.02318479982</v>
      </c>
      <c r="H76" s="47" t="s">
        <v>156</v>
      </c>
      <c r="I76" s="49">
        <v>3.3500000000000002E-2</v>
      </c>
      <c r="J76" s="28" t="e">
        <f t="shared" si="3"/>
        <v>#VALUE!</v>
      </c>
    </row>
    <row r="77" spans="1:10" x14ac:dyDescent="0.3">
      <c r="A77" s="7" t="s">
        <v>74</v>
      </c>
      <c r="B77" s="2" t="s">
        <v>141</v>
      </c>
      <c r="C77" s="29">
        <v>582395.83531007997</v>
      </c>
      <c r="D77" s="47" t="s">
        <v>156</v>
      </c>
      <c r="E77" s="48">
        <v>1.7999999999999999E-2</v>
      </c>
      <c r="F77" s="28" t="e">
        <f t="shared" si="2"/>
        <v>#VALUE!</v>
      </c>
      <c r="G77" s="29">
        <v>646082.21943300008</v>
      </c>
      <c r="H77" s="47" t="s">
        <v>156</v>
      </c>
      <c r="I77" s="49">
        <v>3.3500000000000002E-2</v>
      </c>
      <c r="J77" s="28" t="e">
        <f t="shared" si="3"/>
        <v>#VALUE!</v>
      </c>
    </row>
    <row r="78" spans="1:10" x14ac:dyDescent="0.3">
      <c r="A78" s="7" t="s">
        <v>70</v>
      </c>
      <c r="B78" s="2" t="s">
        <v>70</v>
      </c>
      <c r="C78" s="29">
        <v>578418.28748543991</v>
      </c>
      <c r="D78" s="47" t="s">
        <v>156</v>
      </c>
      <c r="E78" s="48">
        <v>1.7999999999999999E-2</v>
      </c>
      <c r="F78" s="28" t="e">
        <f t="shared" si="2"/>
        <v>#VALUE!</v>
      </c>
      <c r="G78" s="29">
        <v>507185.51431799994</v>
      </c>
      <c r="H78" s="47" t="s">
        <v>156</v>
      </c>
      <c r="I78" s="49">
        <v>3.3500000000000002E-2</v>
      </c>
      <c r="J78" s="28" t="e">
        <f t="shared" si="3"/>
        <v>#VALUE!</v>
      </c>
    </row>
    <row r="79" spans="1:10" x14ac:dyDescent="0.3">
      <c r="A79" s="7" t="s">
        <v>71</v>
      </c>
      <c r="B79" s="2" t="s">
        <v>45</v>
      </c>
      <c r="C79" s="29">
        <v>538207.85905151989</v>
      </c>
      <c r="D79" s="47" t="s">
        <v>156</v>
      </c>
      <c r="E79" s="48">
        <v>1.7999999999999999E-2</v>
      </c>
      <c r="F79" s="28" t="e">
        <f t="shared" si="2"/>
        <v>#VALUE!</v>
      </c>
      <c r="G79" s="29">
        <v>632033.23421699996</v>
      </c>
      <c r="H79" s="47" t="s">
        <v>156</v>
      </c>
      <c r="I79" s="49">
        <v>3.3500000000000002E-2</v>
      </c>
      <c r="J79" s="28" t="e">
        <f t="shared" si="3"/>
        <v>#VALUE!</v>
      </c>
    </row>
    <row r="80" spans="1:10" x14ac:dyDescent="0.3">
      <c r="A80" s="7" t="s">
        <v>159</v>
      </c>
      <c r="B80" s="2" t="s">
        <v>159</v>
      </c>
      <c r="C80" s="29">
        <v>713726.12088575994</v>
      </c>
      <c r="D80" s="47" t="s">
        <v>156</v>
      </c>
      <c r="E80" s="48">
        <v>1.7999999999999999E-2</v>
      </c>
      <c r="F80" s="28" t="e">
        <f t="shared" si="2"/>
        <v>#VALUE!</v>
      </c>
      <c r="G80" s="29">
        <v>724247.98802579998</v>
      </c>
      <c r="H80" s="47" t="s">
        <v>156</v>
      </c>
      <c r="I80" s="49">
        <v>3.3500000000000002E-2</v>
      </c>
      <c r="J80" s="28" t="e">
        <f t="shared" si="3"/>
        <v>#VALUE!</v>
      </c>
    </row>
    <row r="81" spans="1:10" x14ac:dyDescent="0.3">
      <c r="A81" s="7" t="s">
        <v>27</v>
      </c>
      <c r="B81" s="2" t="s">
        <v>140</v>
      </c>
      <c r="C81" s="29">
        <v>614015.95081727998</v>
      </c>
      <c r="D81" s="47" t="s">
        <v>156</v>
      </c>
      <c r="E81" s="48">
        <v>1.7999999999999999E-2</v>
      </c>
      <c r="F81" s="28" t="e">
        <f t="shared" si="2"/>
        <v>#VALUE!</v>
      </c>
      <c r="G81" s="29">
        <v>712232.72234939993</v>
      </c>
      <c r="H81" s="47" t="s">
        <v>156</v>
      </c>
      <c r="I81" s="49">
        <v>3.3500000000000002E-2</v>
      </c>
      <c r="J81" s="28" t="e">
        <f t="shared" si="3"/>
        <v>#VALUE!</v>
      </c>
    </row>
    <row r="82" spans="1:10" x14ac:dyDescent="0.3">
      <c r="A82" s="7" t="s">
        <v>72</v>
      </c>
      <c r="B82" s="2" t="s">
        <v>72</v>
      </c>
      <c r="C82" s="29">
        <v>774857.94308352005</v>
      </c>
      <c r="D82" s="47" t="s">
        <v>156</v>
      </c>
      <c r="E82" s="48">
        <v>1.7999999999999999E-2</v>
      </c>
      <c r="F82" s="28" t="e">
        <f t="shared" si="2"/>
        <v>#VALUE!</v>
      </c>
      <c r="G82" s="29">
        <v>757811.15888520004</v>
      </c>
      <c r="H82" s="47" t="s">
        <v>156</v>
      </c>
      <c r="I82" s="49">
        <v>3.3500000000000002E-2</v>
      </c>
      <c r="J82" s="28" t="e">
        <f t="shared" si="3"/>
        <v>#VALUE!</v>
      </c>
    </row>
    <row r="83" spans="1:10" x14ac:dyDescent="0.3">
      <c r="A83" s="7" t="s">
        <v>73</v>
      </c>
      <c r="B83" s="2" t="s">
        <v>73</v>
      </c>
      <c r="C83" s="29">
        <v>611912.11906559998</v>
      </c>
      <c r="D83" s="47" t="s">
        <v>156</v>
      </c>
      <c r="E83" s="48">
        <v>1.7999999999999999E-2</v>
      </c>
      <c r="F83" s="28" t="e">
        <f t="shared" si="2"/>
        <v>#VALUE!</v>
      </c>
      <c r="G83" s="29">
        <v>788440.92495839996</v>
      </c>
      <c r="H83" s="47" t="s">
        <v>156</v>
      </c>
      <c r="I83" s="49">
        <v>3.3500000000000002E-2</v>
      </c>
      <c r="J83" s="28" t="e">
        <f t="shared" si="3"/>
        <v>#VALUE!</v>
      </c>
    </row>
    <row r="84" spans="1:10" x14ac:dyDescent="0.3">
      <c r="A84" s="7" t="s">
        <v>28</v>
      </c>
      <c r="B84" s="2" t="s">
        <v>28</v>
      </c>
      <c r="C84" s="29">
        <v>596811.98506751994</v>
      </c>
      <c r="D84" s="47" t="s">
        <v>156</v>
      </c>
      <c r="E84" s="48">
        <v>1.7999999999999999E-2</v>
      </c>
      <c r="F84" s="28" t="e">
        <f t="shared" si="2"/>
        <v>#VALUE!</v>
      </c>
      <c r="G84" s="29">
        <v>1141016.9738981999</v>
      </c>
      <c r="H84" s="47" t="s">
        <v>156</v>
      </c>
      <c r="I84" s="49">
        <v>3.3500000000000002E-2</v>
      </c>
      <c r="J84" s="28" t="e">
        <f t="shared" si="3"/>
        <v>#VALUE!</v>
      </c>
    </row>
    <row r="85" spans="1:10" x14ac:dyDescent="0.3">
      <c r="A85" s="7" t="s">
        <v>75</v>
      </c>
      <c r="B85" s="2" t="s">
        <v>75</v>
      </c>
      <c r="C85" s="29">
        <v>650663.25113855989</v>
      </c>
      <c r="D85" s="47" t="s">
        <v>156</v>
      </c>
      <c r="E85" s="48">
        <v>1.7999999999999999E-2</v>
      </c>
      <c r="F85" s="28" t="e">
        <f t="shared" si="2"/>
        <v>#VALUE!</v>
      </c>
      <c r="G85" s="29">
        <v>917869.92667019996</v>
      </c>
      <c r="H85" s="47" t="s">
        <v>156</v>
      </c>
      <c r="I85" s="49">
        <v>3.3500000000000002E-2</v>
      </c>
      <c r="J85" s="28" t="e">
        <f t="shared" si="3"/>
        <v>#VALUE!</v>
      </c>
    </row>
    <row r="86" spans="1:10" x14ac:dyDescent="0.3">
      <c r="A86" s="7" t="s">
        <v>76</v>
      </c>
      <c r="B86" s="2" t="s">
        <v>76</v>
      </c>
      <c r="C86" s="29">
        <v>579215.69033471995</v>
      </c>
      <c r="D86" s="47" t="s">
        <v>156</v>
      </c>
      <c r="E86" s="48">
        <v>1.7999999999999999E-2</v>
      </c>
      <c r="F86" s="28" t="e">
        <f t="shared" si="2"/>
        <v>#VALUE!</v>
      </c>
      <c r="G86" s="29">
        <v>651645.20431920001</v>
      </c>
      <c r="H86" s="47" t="s">
        <v>156</v>
      </c>
      <c r="I86" s="49">
        <v>3.3500000000000002E-2</v>
      </c>
      <c r="J86" s="28" t="e">
        <f t="shared" si="3"/>
        <v>#VALUE!</v>
      </c>
    </row>
    <row r="87" spans="1:10" x14ac:dyDescent="0.3">
      <c r="A87" s="7" t="s">
        <v>77</v>
      </c>
      <c r="B87" s="2" t="s">
        <v>77</v>
      </c>
      <c r="C87" s="29">
        <v>573211.65061631985</v>
      </c>
      <c r="D87" s="47" t="s">
        <v>156</v>
      </c>
      <c r="E87" s="48">
        <v>1.7999999999999999E-2</v>
      </c>
      <c r="F87" s="28" t="e">
        <f t="shared" si="2"/>
        <v>#VALUE!</v>
      </c>
      <c r="G87" s="29">
        <v>593961.89749260002</v>
      </c>
      <c r="H87" s="47" t="s">
        <v>156</v>
      </c>
      <c r="I87" s="49">
        <v>3.3500000000000002E-2</v>
      </c>
      <c r="J87" s="28" t="e">
        <f t="shared" si="3"/>
        <v>#VALUE!</v>
      </c>
    </row>
    <row r="88" spans="1:10" x14ac:dyDescent="0.3">
      <c r="A88" s="7" t="s">
        <v>78</v>
      </c>
      <c r="B88" s="2" t="s">
        <v>78</v>
      </c>
      <c r="C88" s="29">
        <v>626072.21001216001</v>
      </c>
      <c r="D88" s="47" t="s">
        <v>156</v>
      </c>
      <c r="E88" s="48">
        <v>1.7999999999999999E-2</v>
      </c>
      <c r="F88" s="28" t="e">
        <f t="shared" si="2"/>
        <v>#VALUE!</v>
      </c>
      <c r="G88" s="29">
        <v>634861.33164300001</v>
      </c>
      <c r="H88" s="47" t="s">
        <v>156</v>
      </c>
      <c r="I88" s="49">
        <v>3.3500000000000002E-2</v>
      </c>
      <c r="J88" s="28" t="e">
        <f t="shared" si="3"/>
        <v>#VALUE!</v>
      </c>
    </row>
    <row r="89" spans="1:10" x14ac:dyDescent="0.3">
      <c r="A89" s="5" t="s">
        <v>9</v>
      </c>
      <c r="B89" s="11" t="s">
        <v>29</v>
      </c>
      <c r="C89" s="28"/>
      <c r="D89" s="47"/>
      <c r="E89" s="48"/>
      <c r="F89" s="28"/>
      <c r="G89" s="28"/>
      <c r="H89" s="47"/>
      <c r="I89" s="49"/>
      <c r="J89" s="28"/>
    </row>
    <row r="90" spans="1:10" x14ac:dyDescent="0.3">
      <c r="A90" s="7" t="s">
        <v>30</v>
      </c>
      <c r="B90" s="2"/>
      <c r="C90" s="29">
        <v>535948.26240000001</v>
      </c>
      <c r="D90" s="47" t="s">
        <v>156</v>
      </c>
      <c r="E90" s="48">
        <v>1.7999999999999999E-2</v>
      </c>
      <c r="F90" s="28" t="e">
        <f t="shared" si="2"/>
        <v>#VALUE!</v>
      </c>
      <c r="G90" s="29">
        <v>749626.20599999989</v>
      </c>
      <c r="H90" s="47" t="s">
        <v>156</v>
      </c>
      <c r="I90" s="49">
        <v>3.3500000000000002E-2</v>
      </c>
      <c r="J90" s="28" t="e">
        <f t="shared" si="3"/>
        <v>#VALUE!</v>
      </c>
    </row>
    <row r="91" spans="1:10" x14ac:dyDescent="0.3">
      <c r="A91" s="7" t="s">
        <v>231</v>
      </c>
      <c r="B91" s="2"/>
      <c r="C91" s="29">
        <v>1108142</v>
      </c>
      <c r="D91" s="47" t="s">
        <v>156</v>
      </c>
      <c r="E91" s="48">
        <v>1.7999999999999999E-2</v>
      </c>
      <c r="F91" s="28" t="e">
        <f t="shared" si="2"/>
        <v>#VALUE!</v>
      </c>
      <c r="G91" s="29">
        <v>766682.61599999992</v>
      </c>
      <c r="H91" s="47" t="s">
        <v>156</v>
      </c>
      <c r="I91" s="49">
        <v>3.3500000000000002E-2</v>
      </c>
      <c r="J91" s="28" t="e">
        <f t="shared" si="3"/>
        <v>#VALUE!</v>
      </c>
    </row>
    <row r="92" spans="1:10" x14ac:dyDescent="0.3">
      <c r="A92" s="7" t="s">
        <v>79</v>
      </c>
      <c r="B92" s="2"/>
      <c r="C92" s="29">
        <v>696024.96</v>
      </c>
      <c r="D92" s="47" t="s">
        <v>156</v>
      </c>
      <c r="E92" s="48">
        <v>1.7999999999999999E-2</v>
      </c>
      <c r="F92" s="28" t="e">
        <f t="shared" si="2"/>
        <v>#VALUE!</v>
      </c>
      <c r="G92" s="29">
        <v>773324.36999999988</v>
      </c>
      <c r="H92" s="47" t="s">
        <v>156</v>
      </c>
      <c r="I92" s="49">
        <v>3.3500000000000002E-2</v>
      </c>
      <c r="J92" s="28" t="e">
        <f t="shared" si="3"/>
        <v>#VALUE!</v>
      </c>
    </row>
    <row r="93" spans="1:10" x14ac:dyDescent="0.3">
      <c r="A93" s="7" t="s">
        <v>194</v>
      </c>
      <c r="B93" s="2"/>
      <c r="C93" s="29">
        <v>620797.59359999991</v>
      </c>
      <c r="D93" s="47" t="s">
        <v>156</v>
      </c>
      <c r="E93" s="48">
        <v>1.7999999999999999E-2</v>
      </c>
      <c r="F93" s="28" t="e">
        <f t="shared" si="2"/>
        <v>#VALUE!</v>
      </c>
      <c r="G93" s="29">
        <v>585245.80799999996</v>
      </c>
      <c r="H93" s="47" t="s">
        <v>156</v>
      </c>
      <c r="I93" s="49">
        <v>3.3500000000000002E-2</v>
      </c>
      <c r="J93" s="28" t="e">
        <f t="shared" si="3"/>
        <v>#VALUE!</v>
      </c>
    </row>
    <row r="94" spans="1:10" x14ac:dyDescent="0.3">
      <c r="A94" s="7" t="s">
        <v>216</v>
      </c>
      <c r="B94" s="2"/>
      <c r="C94" s="29">
        <v>686451.22560000001</v>
      </c>
      <c r="D94" s="47" t="s">
        <v>156</v>
      </c>
      <c r="E94" s="48">
        <v>1.7999999999999999E-2</v>
      </c>
      <c r="F94" s="28" t="e">
        <f t="shared" si="2"/>
        <v>#VALUE!</v>
      </c>
      <c r="G94" s="29">
        <v>750891.87599999993</v>
      </c>
      <c r="H94" s="47" t="s">
        <v>156</v>
      </c>
      <c r="I94" s="49">
        <v>3.3500000000000002E-2</v>
      </c>
      <c r="J94" s="28" t="e">
        <f t="shared" si="3"/>
        <v>#VALUE!</v>
      </c>
    </row>
    <row r="95" spans="1:10" x14ac:dyDescent="0.3">
      <c r="A95" s="7" t="s">
        <v>80</v>
      </c>
      <c r="B95" s="2"/>
      <c r="C95" s="29">
        <v>604314.85439999995</v>
      </c>
      <c r="D95" s="47" t="s">
        <v>156</v>
      </c>
      <c r="E95" s="48">
        <v>1.7999999999999999E-2</v>
      </c>
      <c r="F95" s="28" t="e">
        <f t="shared" si="2"/>
        <v>#VALUE!</v>
      </c>
      <c r="G95" s="29">
        <v>819105.46199999994</v>
      </c>
      <c r="H95" s="47" t="s">
        <v>156</v>
      </c>
      <c r="I95" s="49">
        <v>3.3500000000000002E-2</v>
      </c>
      <c r="J95" s="28" t="e">
        <f t="shared" si="3"/>
        <v>#VALUE!</v>
      </c>
    </row>
    <row r="96" spans="1:10" x14ac:dyDescent="0.3">
      <c r="A96" s="8" t="s">
        <v>31</v>
      </c>
      <c r="B96" s="9"/>
      <c r="C96" s="27"/>
      <c r="D96" s="50"/>
      <c r="E96" s="51"/>
      <c r="F96" s="44"/>
      <c r="G96" s="44"/>
      <c r="H96" s="50"/>
      <c r="I96" s="52"/>
      <c r="J96" s="44"/>
    </row>
    <row r="97" spans="1:10" x14ac:dyDescent="0.3">
      <c r="A97" s="10" t="s">
        <v>2</v>
      </c>
      <c r="B97" s="6" t="s">
        <v>12</v>
      </c>
      <c r="C97" s="26"/>
      <c r="D97" s="47" t="s">
        <v>156</v>
      </c>
      <c r="E97" s="48">
        <v>1.7999999999999999E-2</v>
      </c>
      <c r="F97" s="28" t="e">
        <f t="shared" si="2"/>
        <v>#VALUE!</v>
      </c>
      <c r="G97" s="26"/>
      <c r="H97" s="47" t="s">
        <v>156</v>
      </c>
      <c r="I97" s="49">
        <v>3.3500000000000002E-2</v>
      </c>
      <c r="J97" s="28" t="e">
        <f t="shared" si="3"/>
        <v>#VALUE!</v>
      </c>
    </row>
    <row r="98" spans="1:10" x14ac:dyDescent="0.3">
      <c r="A98" s="12" t="s">
        <v>31</v>
      </c>
      <c r="B98" s="11" t="s">
        <v>31</v>
      </c>
      <c r="C98" s="31">
        <v>686228.73394175991</v>
      </c>
      <c r="D98" s="47" t="s">
        <v>156</v>
      </c>
      <c r="E98" s="48">
        <v>1.7999999999999999E-2</v>
      </c>
      <c r="F98" s="28" t="e">
        <f t="shared" si="2"/>
        <v>#VALUE!</v>
      </c>
      <c r="G98" s="31">
        <v>682849.23982799996</v>
      </c>
      <c r="H98" s="47" t="s">
        <v>156</v>
      </c>
      <c r="I98" s="49">
        <v>3.3500000000000002E-2</v>
      </c>
      <c r="J98" s="28" t="e">
        <f t="shared" si="3"/>
        <v>#VALUE!</v>
      </c>
    </row>
    <row r="99" spans="1:10" x14ac:dyDescent="0.3">
      <c r="A99" s="7" t="s">
        <v>188</v>
      </c>
      <c r="B99" s="7" t="s">
        <v>188</v>
      </c>
      <c r="C99" s="29">
        <v>612453.84653567988</v>
      </c>
      <c r="D99" s="47" t="s">
        <v>156</v>
      </c>
      <c r="E99" s="48">
        <v>1.7999999999999999E-2</v>
      </c>
      <c r="F99" s="28" t="e">
        <f t="shared" si="2"/>
        <v>#VALUE!</v>
      </c>
      <c r="G99" s="29">
        <v>615343.62141000002</v>
      </c>
      <c r="H99" s="47" t="s">
        <v>156</v>
      </c>
      <c r="I99" s="49">
        <v>3.3500000000000002E-2</v>
      </c>
      <c r="J99" s="28" t="e">
        <f t="shared" si="3"/>
        <v>#VALUE!</v>
      </c>
    </row>
    <row r="100" spans="1:10" x14ac:dyDescent="0.3">
      <c r="A100" s="7" t="s">
        <v>81</v>
      </c>
      <c r="B100" s="2" t="s">
        <v>81</v>
      </c>
      <c r="C100" s="29">
        <v>634836.53098752</v>
      </c>
      <c r="D100" s="47" t="s">
        <v>156</v>
      </c>
      <c r="E100" s="48">
        <v>1.7999999999999999E-2</v>
      </c>
      <c r="F100" s="28" t="e">
        <f t="shared" si="2"/>
        <v>#VALUE!</v>
      </c>
      <c r="G100" s="29">
        <v>627461.80052219995</v>
      </c>
      <c r="H100" s="47" t="s">
        <v>156</v>
      </c>
      <c r="I100" s="49">
        <v>3.3500000000000002E-2</v>
      </c>
      <c r="J100" s="28" t="e">
        <f t="shared" si="3"/>
        <v>#VALUE!</v>
      </c>
    </row>
    <row r="101" spans="1:10" x14ac:dyDescent="0.3">
      <c r="A101" s="7" t="s">
        <v>82</v>
      </c>
      <c r="B101" s="2" t="s">
        <v>82</v>
      </c>
      <c r="C101" s="29">
        <v>626380.9219507199</v>
      </c>
      <c r="D101" s="47" t="s">
        <v>156</v>
      </c>
      <c r="E101" s="48">
        <v>1.7999999999999999E-2</v>
      </c>
      <c r="F101" s="28" t="e">
        <f t="shared" si="2"/>
        <v>#VALUE!</v>
      </c>
      <c r="G101" s="29">
        <v>643429.47998279997</v>
      </c>
      <c r="H101" s="47" t="s">
        <v>156</v>
      </c>
      <c r="I101" s="49">
        <v>3.3500000000000002E-2</v>
      </c>
      <c r="J101" s="28" t="e">
        <f t="shared" si="3"/>
        <v>#VALUE!</v>
      </c>
    </row>
    <row r="102" spans="1:10" x14ac:dyDescent="0.3">
      <c r="A102" s="7" t="s">
        <v>83</v>
      </c>
      <c r="B102" s="2" t="s">
        <v>83</v>
      </c>
      <c r="C102" s="29">
        <v>656149.60624127986</v>
      </c>
      <c r="D102" s="47" t="s">
        <v>156</v>
      </c>
      <c r="E102" s="48">
        <v>1.7999999999999999E-2</v>
      </c>
      <c r="F102" s="28" t="e">
        <f t="shared" si="2"/>
        <v>#VALUE!</v>
      </c>
      <c r="G102" s="29">
        <v>612630.29976119997</v>
      </c>
      <c r="H102" s="47" t="s">
        <v>156</v>
      </c>
      <c r="I102" s="49">
        <v>3.3500000000000002E-2</v>
      </c>
      <c r="J102" s="28" t="e">
        <f t="shared" si="3"/>
        <v>#VALUE!</v>
      </c>
    </row>
    <row r="103" spans="1:10" x14ac:dyDescent="0.3">
      <c r="A103" s="7" t="s">
        <v>84</v>
      </c>
      <c r="B103" s="2" t="s">
        <v>84</v>
      </c>
      <c r="C103" s="29">
        <v>635265.79963391996</v>
      </c>
      <c r="D103" s="47" t="s">
        <v>156</v>
      </c>
      <c r="E103" s="48">
        <v>1.7999999999999999E-2</v>
      </c>
      <c r="F103" s="28" t="e">
        <f t="shared" si="2"/>
        <v>#VALUE!</v>
      </c>
      <c r="G103" s="29">
        <v>670467.48795179999</v>
      </c>
      <c r="H103" s="47" t="s">
        <v>156</v>
      </c>
      <c r="I103" s="49">
        <v>3.3500000000000002E-2</v>
      </c>
      <c r="J103" s="28" t="e">
        <f t="shared" si="3"/>
        <v>#VALUE!</v>
      </c>
    </row>
    <row r="104" spans="1:10" x14ac:dyDescent="0.3">
      <c r="A104" s="5" t="s">
        <v>9</v>
      </c>
      <c r="B104" s="11" t="s">
        <v>31</v>
      </c>
      <c r="C104" s="28"/>
      <c r="D104" s="47"/>
      <c r="E104" s="48"/>
      <c r="F104" s="28"/>
      <c r="G104" s="28"/>
      <c r="H104" s="47"/>
      <c r="I104" s="49"/>
      <c r="J104" s="28"/>
    </row>
    <row r="105" spans="1:10" x14ac:dyDescent="0.3">
      <c r="A105" s="7" t="s">
        <v>85</v>
      </c>
      <c r="B105" s="2" t="s">
        <v>85</v>
      </c>
      <c r="C105" s="29">
        <v>574158.79679999989</v>
      </c>
      <c r="D105" s="47" t="s">
        <v>156</v>
      </c>
      <c r="E105" s="48">
        <v>1.7999999999999999E-2</v>
      </c>
      <c r="F105" s="28" t="e">
        <f t="shared" si="2"/>
        <v>#VALUE!</v>
      </c>
      <c r="G105" s="29">
        <v>573010.99800000002</v>
      </c>
      <c r="H105" s="47" t="s">
        <v>156</v>
      </c>
      <c r="I105" s="49">
        <v>3.3500000000000002E-2</v>
      </c>
      <c r="J105" s="28" t="e">
        <f t="shared" si="3"/>
        <v>#VALUE!</v>
      </c>
    </row>
    <row r="106" spans="1:10" x14ac:dyDescent="0.3">
      <c r="A106" s="8" t="s">
        <v>32</v>
      </c>
      <c r="B106" s="9"/>
      <c r="C106" s="27"/>
      <c r="D106" s="50"/>
      <c r="E106" s="51"/>
      <c r="F106" s="44"/>
      <c r="G106" s="44"/>
      <c r="H106" s="50"/>
      <c r="I106" s="52"/>
      <c r="J106" s="44"/>
    </row>
    <row r="107" spans="1:10" x14ac:dyDescent="0.3">
      <c r="A107" s="10" t="s">
        <v>2</v>
      </c>
      <c r="B107" s="6" t="s">
        <v>12</v>
      </c>
      <c r="C107" s="26"/>
      <c r="D107" s="47" t="s">
        <v>156</v>
      </c>
      <c r="E107" s="48">
        <v>1.7999999999999999E-2</v>
      </c>
      <c r="F107" s="28" t="e">
        <f t="shared" si="2"/>
        <v>#VALUE!</v>
      </c>
      <c r="G107" s="26"/>
      <c r="H107" s="47" t="s">
        <v>156</v>
      </c>
      <c r="I107" s="49">
        <v>3.3500000000000002E-2</v>
      </c>
      <c r="J107" s="28" t="e">
        <f t="shared" si="3"/>
        <v>#VALUE!</v>
      </c>
    </row>
    <row r="108" spans="1:10" x14ac:dyDescent="0.3">
      <c r="A108" s="12" t="s">
        <v>32</v>
      </c>
      <c r="B108" s="11" t="s">
        <v>32</v>
      </c>
      <c r="C108" s="31">
        <v>718946.27673599997</v>
      </c>
      <c r="D108" s="47" t="s">
        <v>156</v>
      </c>
      <c r="E108" s="48">
        <v>1.7999999999999999E-2</v>
      </c>
      <c r="F108" s="28" t="e">
        <f t="shared" si="2"/>
        <v>#VALUE!</v>
      </c>
      <c r="G108" s="31">
        <v>713338.14406259998</v>
      </c>
      <c r="H108" s="47" t="s">
        <v>156</v>
      </c>
      <c r="I108" s="49">
        <v>3.3500000000000002E-2</v>
      </c>
      <c r="J108" s="28" t="e">
        <f t="shared" si="3"/>
        <v>#VALUE!</v>
      </c>
    </row>
    <row r="109" spans="1:10" x14ac:dyDescent="0.3">
      <c r="A109" s="7" t="s">
        <v>86</v>
      </c>
      <c r="B109" s="2" t="s">
        <v>86</v>
      </c>
      <c r="C109" s="29">
        <v>711987.26665728004</v>
      </c>
      <c r="D109" s="47" t="s">
        <v>156</v>
      </c>
      <c r="E109" s="48">
        <v>1.7999999999999999E-2</v>
      </c>
      <c r="F109" s="28" t="e">
        <f t="shared" si="2"/>
        <v>#VALUE!</v>
      </c>
      <c r="G109" s="29">
        <v>688604.06532960001</v>
      </c>
      <c r="H109" s="47" t="s">
        <v>156</v>
      </c>
      <c r="I109" s="49">
        <v>3.3500000000000002E-2</v>
      </c>
      <c r="J109" s="28" t="e">
        <f t="shared" si="3"/>
        <v>#VALUE!</v>
      </c>
    </row>
    <row r="110" spans="1:10" x14ac:dyDescent="0.3">
      <c r="A110" s="7" t="s">
        <v>160</v>
      </c>
      <c r="B110" s="7" t="s">
        <v>160</v>
      </c>
      <c r="C110" s="29">
        <v>559270.76683775987</v>
      </c>
      <c r="D110" s="47" t="s">
        <v>156</v>
      </c>
      <c r="E110" s="48">
        <v>1.7999999999999999E-2</v>
      </c>
      <c r="F110" s="28" t="e">
        <f t="shared" si="2"/>
        <v>#VALUE!</v>
      </c>
      <c r="G110" s="29">
        <v>726317.17043339997</v>
      </c>
      <c r="H110" s="47" t="s">
        <v>156</v>
      </c>
      <c r="I110" s="49">
        <v>3.3500000000000002E-2</v>
      </c>
      <c r="J110" s="28" t="e">
        <f t="shared" si="3"/>
        <v>#VALUE!</v>
      </c>
    </row>
    <row r="111" spans="1:10" x14ac:dyDescent="0.3">
      <c r="A111" s="7" t="s">
        <v>87</v>
      </c>
      <c r="B111" s="7" t="s">
        <v>87</v>
      </c>
      <c r="C111" s="29">
        <v>643191.1552127999</v>
      </c>
      <c r="D111" s="47" t="s">
        <v>156</v>
      </c>
      <c r="E111" s="48">
        <v>1.7999999999999999E-2</v>
      </c>
      <c r="F111" s="28" t="e">
        <f t="shared" si="2"/>
        <v>#VALUE!</v>
      </c>
      <c r="G111" s="29">
        <v>713393.71059179993</v>
      </c>
      <c r="H111" s="47" t="s">
        <v>156</v>
      </c>
      <c r="I111" s="49">
        <v>3.3500000000000002E-2</v>
      </c>
      <c r="J111" s="28" t="e">
        <f t="shared" si="3"/>
        <v>#VALUE!</v>
      </c>
    </row>
    <row r="112" spans="1:10" x14ac:dyDescent="0.3">
      <c r="A112" s="7" t="s">
        <v>203</v>
      </c>
      <c r="B112" s="7" t="s">
        <v>203</v>
      </c>
      <c r="C112" s="29">
        <v>659032.98835967993</v>
      </c>
      <c r="D112" s="47" t="s">
        <v>156</v>
      </c>
      <c r="E112" s="48">
        <v>1.7999999999999999E-2</v>
      </c>
      <c r="F112" s="28" t="e">
        <f t="shared" si="2"/>
        <v>#VALUE!</v>
      </c>
      <c r="G112" s="29">
        <v>721901.73116880003</v>
      </c>
      <c r="H112" s="47" t="s">
        <v>156</v>
      </c>
      <c r="I112" s="49">
        <v>3.3500000000000002E-2</v>
      </c>
      <c r="J112" s="28" t="e">
        <f t="shared" si="3"/>
        <v>#VALUE!</v>
      </c>
    </row>
    <row r="113" spans="1:10" x14ac:dyDescent="0.3">
      <c r="A113" s="12" t="s">
        <v>33</v>
      </c>
      <c r="B113" s="11" t="s">
        <v>33</v>
      </c>
      <c r="C113" s="31">
        <v>716135.11120128003</v>
      </c>
      <c r="D113" s="47" t="s">
        <v>156</v>
      </c>
      <c r="E113" s="48">
        <v>1.7999999999999999E-2</v>
      </c>
      <c r="F113" s="28" t="e">
        <f t="shared" si="2"/>
        <v>#VALUE!</v>
      </c>
      <c r="G113" s="31">
        <v>681732.5861976</v>
      </c>
      <c r="H113" s="47" t="s">
        <v>156</v>
      </c>
      <c r="I113" s="49">
        <v>3.3500000000000002E-2</v>
      </c>
      <c r="J113" s="28" t="e">
        <f t="shared" si="3"/>
        <v>#VALUE!</v>
      </c>
    </row>
    <row r="114" spans="1:10" x14ac:dyDescent="0.3">
      <c r="A114" s="7" t="s">
        <v>217</v>
      </c>
      <c r="B114" s="7" t="s">
        <v>217</v>
      </c>
      <c r="C114" s="29">
        <v>577996.91174399992</v>
      </c>
      <c r="D114" s="47" t="s">
        <v>156</v>
      </c>
      <c r="E114" s="48">
        <v>1.7999999999999999E-2</v>
      </c>
      <c r="F114" s="28" t="e">
        <f t="shared" si="2"/>
        <v>#VALUE!</v>
      </c>
      <c r="G114" s="29">
        <v>619602.98427719995</v>
      </c>
      <c r="H114" s="47" t="s">
        <v>156</v>
      </c>
      <c r="I114" s="49">
        <v>3.3500000000000002E-2</v>
      </c>
      <c r="J114" s="28" t="e">
        <f t="shared" si="3"/>
        <v>#VALUE!</v>
      </c>
    </row>
    <row r="115" spans="1:10" x14ac:dyDescent="0.3">
      <c r="A115" s="7" t="s">
        <v>218</v>
      </c>
      <c r="B115" s="7" t="s">
        <v>218</v>
      </c>
      <c r="C115" s="29">
        <v>618049.67500031996</v>
      </c>
      <c r="D115" s="47" t="s">
        <v>156</v>
      </c>
      <c r="E115" s="48">
        <v>1.7999999999999999E-2</v>
      </c>
      <c r="F115" s="28" t="e">
        <f t="shared" si="2"/>
        <v>#VALUE!</v>
      </c>
      <c r="G115" s="29">
        <v>660226.95439259999</v>
      </c>
      <c r="H115" s="47" t="s">
        <v>156</v>
      </c>
      <c r="I115" s="49">
        <v>3.3500000000000002E-2</v>
      </c>
      <c r="J115" s="28" t="e">
        <f t="shared" si="3"/>
        <v>#VALUE!</v>
      </c>
    </row>
    <row r="116" spans="1:10" x14ac:dyDescent="0.3">
      <c r="A116" s="7" t="s">
        <v>219</v>
      </c>
      <c r="B116" s="7" t="s">
        <v>219</v>
      </c>
      <c r="C116" s="29">
        <v>632419.09552896</v>
      </c>
      <c r="D116" s="47" t="s">
        <v>156</v>
      </c>
      <c r="E116" s="48">
        <v>1.7999999999999999E-2</v>
      </c>
      <c r="F116" s="28" t="e">
        <f t="shared" si="2"/>
        <v>#VALUE!</v>
      </c>
      <c r="G116" s="29">
        <v>608196.77708579996</v>
      </c>
      <c r="H116" s="47" t="s">
        <v>156</v>
      </c>
      <c r="I116" s="49">
        <v>3.3500000000000002E-2</v>
      </c>
      <c r="J116" s="28" t="e">
        <f t="shared" si="3"/>
        <v>#VALUE!</v>
      </c>
    </row>
    <row r="117" spans="1:10" x14ac:dyDescent="0.3">
      <c r="A117" s="7" t="s">
        <v>220</v>
      </c>
      <c r="B117" s="7" t="s">
        <v>220</v>
      </c>
      <c r="C117" s="29">
        <v>614202.65190144</v>
      </c>
      <c r="D117" s="47" t="s">
        <v>156</v>
      </c>
      <c r="E117" s="48">
        <v>1.7999999999999999E-2</v>
      </c>
      <c r="F117" s="28" t="e">
        <f t="shared" si="2"/>
        <v>#VALUE!</v>
      </c>
      <c r="G117" s="29">
        <v>600902.74739459995</v>
      </c>
      <c r="H117" s="47" t="s">
        <v>156</v>
      </c>
      <c r="I117" s="49">
        <v>3.3500000000000002E-2</v>
      </c>
      <c r="J117" s="28" t="e">
        <f t="shared" si="3"/>
        <v>#VALUE!</v>
      </c>
    </row>
    <row r="118" spans="1:10" x14ac:dyDescent="0.3">
      <c r="A118" s="7" t="s">
        <v>221</v>
      </c>
      <c r="B118" s="7" t="s">
        <v>222</v>
      </c>
      <c r="C118" s="29">
        <v>576949.9648051199</v>
      </c>
      <c r="D118" s="47" t="s">
        <v>156</v>
      </c>
      <c r="E118" s="48">
        <v>1.7999999999999999E-2</v>
      </c>
      <c r="F118" s="28" t="e">
        <f t="shared" si="2"/>
        <v>#VALUE!</v>
      </c>
      <c r="G118" s="29">
        <v>601797.99676919996</v>
      </c>
      <c r="H118" s="47" t="s">
        <v>156</v>
      </c>
      <c r="I118" s="49">
        <v>3.3500000000000002E-2</v>
      </c>
      <c r="J118" s="28" t="e">
        <f t="shared" si="3"/>
        <v>#VALUE!</v>
      </c>
    </row>
    <row r="119" spans="1:10" x14ac:dyDescent="0.3">
      <c r="A119" s="7" t="s">
        <v>223</v>
      </c>
      <c r="B119" s="7" t="s">
        <v>223</v>
      </c>
      <c r="C119" s="29">
        <v>610032.18729983992</v>
      </c>
      <c r="D119" s="47" t="s">
        <v>156</v>
      </c>
      <c r="E119" s="48">
        <v>1.7999999999999999E-2</v>
      </c>
      <c r="F119" s="28" t="e">
        <f t="shared" si="2"/>
        <v>#VALUE!</v>
      </c>
      <c r="G119" s="29">
        <v>628013.52777239995</v>
      </c>
      <c r="H119" s="47" t="s">
        <v>156</v>
      </c>
      <c r="I119" s="49">
        <v>3.3500000000000002E-2</v>
      </c>
      <c r="J119" s="28" t="e">
        <f t="shared" si="3"/>
        <v>#VALUE!</v>
      </c>
    </row>
    <row r="120" spans="1:10" x14ac:dyDescent="0.3">
      <c r="A120" s="7" t="s">
        <v>224</v>
      </c>
      <c r="B120" s="7" t="s">
        <v>224</v>
      </c>
      <c r="C120" s="29">
        <v>625633.77035519993</v>
      </c>
      <c r="D120" s="47" t="s">
        <v>156</v>
      </c>
      <c r="E120" s="48">
        <v>1.7999999999999999E-2</v>
      </c>
      <c r="F120" s="28" t="e">
        <f t="shared" si="2"/>
        <v>#VALUE!</v>
      </c>
      <c r="G120" s="29">
        <v>638306.25997320004</v>
      </c>
      <c r="H120" s="47" t="s">
        <v>156</v>
      </c>
      <c r="I120" s="49">
        <v>3.3500000000000002E-2</v>
      </c>
      <c r="J120" s="28" t="e">
        <f t="shared" si="3"/>
        <v>#VALUE!</v>
      </c>
    </row>
    <row r="121" spans="1:10" x14ac:dyDescent="0.3">
      <c r="A121" s="7" t="s">
        <v>225</v>
      </c>
      <c r="B121" s="7" t="s">
        <v>225</v>
      </c>
      <c r="C121" s="29">
        <v>603124.15795967996</v>
      </c>
      <c r="D121" s="47" t="s">
        <v>156</v>
      </c>
      <c r="E121" s="48">
        <v>1.7999999999999999E-2</v>
      </c>
      <c r="F121" s="28" t="e">
        <f t="shared" si="2"/>
        <v>#VALUE!</v>
      </c>
      <c r="G121" s="29">
        <v>632188.74166559998</v>
      </c>
      <c r="H121" s="47" t="s">
        <v>156</v>
      </c>
      <c r="I121" s="49">
        <v>3.3500000000000002E-2</v>
      </c>
      <c r="J121" s="28" t="e">
        <f t="shared" si="3"/>
        <v>#VALUE!</v>
      </c>
    </row>
    <row r="122" spans="1:10" x14ac:dyDescent="0.3">
      <c r="A122" s="7" t="s">
        <v>226</v>
      </c>
      <c r="B122" s="7" t="s">
        <v>226</v>
      </c>
      <c r="C122" s="29">
        <v>597343.08255744004</v>
      </c>
      <c r="D122" s="47" t="s">
        <v>156</v>
      </c>
      <c r="E122" s="48">
        <v>1.7999999999999999E-2</v>
      </c>
      <c r="F122" s="28" t="e">
        <f t="shared" si="2"/>
        <v>#VALUE!</v>
      </c>
      <c r="G122" s="29">
        <v>645156.80010179989</v>
      </c>
      <c r="H122" s="47" t="s">
        <v>156</v>
      </c>
      <c r="I122" s="49">
        <v>3.3500000000000002E-2</v>
      </c>
      <c r="J122" s="28" t="e">
        <f t="shared" si="3"/>
        <v>#VALUE!</v>
      </c>
    </row>
    <row r="123" spans="1:10" x14ac:dyDescent="0.3">
      <c r="A123" s="7" t="s">
        <v>227</v>
      </c>
      <c r="B123" s="7" t="s">
        <v>227</v>
      </c>
      <c r="C123" s="29">
        <v>592864.40520191996</v>
      </c>
      <c r="D123" s="47" t="s">
        <v>156</v>
      </c>
      <c r="E123" s="48">
        <v>1.7999999999999999E-2</v>
      </c>
      <c r="F123" s="28" t="e">
        <f t="shared" si="2"/>
        <v>#VALUE!</v>
      </c>
      <c r="G123" s="29">
        <v>615575.11245299992</v>
      </c>
      <c r="H123" s="47" t="s">
        <v>156</v>
      </c>
      <c r="I123" s="49">
        <v>3.3500000000000002E-2</v>
      </c>
      <c r="J123" s="28" t="e">
        <f t="shared" si="3"/>
        <v>#VALUE!</v>
      </c>
    </row>
    <row r="124" spans="1:10" x14ac:dyDescent="0.3">
      <c r="A124" s="7" t="s">
        <v>204</v>
      </c>
      <c r="B124" s="7" t="s">
        <v>204</v>
      </c>
      <c r="C124" s="29">
        <v>531412.72502015997</v>
      </c>
      <c r="D124" s="47" t="s">
        <v>156</v>
      </c>
      <c r="E124" s="48">
        <v>1.7999999999999999E-2</v>
      </c>
      <c r="F124" s="28" t="e">
        <f t="shared" si="2"/>
        <v>#VALUE!</v>
      </c>
      <c r="G124" s="29">
        <v>656579.49595979997</v>
      </c>
      <c r="H124" s="47" t="s">
        <v>156</v>
      </c>
      <c r="I124" s="49">
        <v>3.3500000000000002E-2</v>
      </c>
      <c r="J124" s="28" t="e">
        <f t="shared" si="3"/>
        <v>#VALUE!</v>
      </c>
    </row>
    <row r="125" spans="1:10" x14ac:dyDescent="0.3">
      <c r="A125" s="7" t="s">
        <v>88</v>
      </c>
      <c r="B125" s="2" t="s">
        <v>88</v>
      </c>
      <c r="C125" s="29">
        <v>683525.04020735994</v>
      </c>
      <c r="D125" s="47" t="s">
        <v>156</v>
      </c>
      <c r="E125" s="48">
        <v>1.7999999999999999E-2</v>
      </c>
      <c r="F125" s="28" t="e">
        <f t="shared" si="2"/>
        <v>#VALUE!</v>
      </c>
      <c r="G125" s="29">
        <v>727030.90464899992</v>
      </c>
      <c r="H125" s="47" t="s">
        <v>156</v>
      </c>
      <c r="I125" s="49">
        <v>3.3500000000000002E-2</v>
      </c>
      <c r="J125" s="28" t="e">
        <f t="shared" si="3"/>
        <v>#VALUE!</v>
      </c>
    </row>
    <row r="126" spans="1:10" x14ac:dyDescent="0.3">
      <c r="A126" s="7" t="s">
        <v>89</v>
      </c>
      <c r="B126" s="2" t="s">
        <v>89</v>
      </c>
      <c r="C126" s="29">
        <v>543491.40773375996</v>
      </c>
      <c r="D126" s="47" t="s">
        <v>156</v>
      </c>
      <c r="E126" s="48">
        <v>1.7999999999999999E-2</v>
      </c>
      <c r="F126" s="28" t="e">
        <f t="shared" si="2"/>
        <v>#VALUE!</v>
      </c>
      <c r="G126" s="29">
        <v>665868.03232320002</v>
      </c>
      <c r="H126" s="47" t="s">
        <v>156</v>
      </c>
      <c r="I126" s="49">
        <v>3.3500000000000002E-2</v>
      </c>
      <c r="J126" s="28" t="e">
        <f t="shared" si="3"/>
        <v>#VALUE!</v>
      </c>
    </row>
    <row r="127" spans="1:10" x14ac:dyDescent="0.3">
      <c r="A127" s="7" t="s">
        <v>205</v>
      </c>
      <c r="B127" s="7" t="s">
        <v>205</v>
      </c>
      <c r="C127" s="29">
        <v>555668.67338495993</v>
      </c>
      <c r="D127" s="47" t="s">
        <v>156</v>
      </c>
      <c r="E127" s="48">
        <v>1.7999999999999999E-2</v>
      </c>
      <c r="F127" s="28" t="e">
        <f t="shared" si="2"/>
        <v>#VALUE!</v>
      </c>
      <c r="G127" s="29">
        <v>616510.45102079993</v>
      </c>
      <c r="H127" s="47" t="s">
        <v>156</v>
      </c>
      <c r="I127" s="49">
        <v>3.3500000000000002E-2</v>
      </c>
      <c r="J127" s="28" t="e">
        <f t="shared" si="3"/>
        <v>#VALUE!</v>
      </c>
    </row>
    <row r="128" spans="1:10" x14ac:dyDescent="0.3">
      <c r="A128" s="12" t="s">
        <v>132</v>
      </c>
      <c r="B128" s="11" t="s">
        <v>132</v>
      </c>
      <c r="C128" s="29">
        <v>665868.25370111992</v>
      </c>
      <c r="D128" s="47" t="s">
        <v>156</v>
      </c>
      <c r="E128" s="48">
        <v>1.7999999999999999E-2</v>
      </c>
      <c r="F128" s="28" t="e">
        <f t="shared" si="2"/>
        <v>#VALUE!</v>
      </c>
      <c r="G128" s="29">
        <v>713033.50332060002</v>
      </c>
      <c r="H128" s="47" t="s">
        <v>156</v>
      </c>
      <c r="I128" s="49">
        <v>3.3500000000000002E-2</v>
      </c>
      <c r="J128" s="28" t="e">
        <f t="shared" si="3"/>
        <v>#VALUE!</v>
      </c>
    </row>
    <row r="129" spans="1:10" x14ac:dyDescent="0.3">
      <c r="A129" s="7" t="s">
        <v>90</v>
      </c>
      <c r="B129" s="2" t="s">
        <v>90</v>
      </c>
      <c r="C129" s="29">
        <v>575549.73621503997</v>
      </c>
      <c r="D129" s="47" t="s">
        <v>156</v>
      </c>
      <c r="E129" s="48">
        <v>1.7999999999999999E-2</v>
      </c>
      <c r="F129" s="28" t="e">
        <f t="shared" si="2"/>
        <v>#VALUE!</v>
      </c>
      <c r="G129" s="29">
        <v>624647.11076039996</v>
      </c>
      <c r="H129" s="47" t="s">
        <v>156</v>
      </c>
      <c r="I129" s="49">
        <v>3.3500000000000002E-2</v>
      </c>
      <c r="J129" s="28" t="e">
        <f t="shared" si="3"/>
        <v>#VALUE!</v>
      </c>
    </row>
    <row r="130" spans="1:10" x14ac:dyDescent="0.3">
      <c r="A130" s="7" t="s">
        <v>91</v>
      </c>
      <c r="B130" s="2" t="s">
        <v>91</v>
      </c>
      <c r="C130" s="29">
        <v>603416.07486719987</v>
      </c>
      <c r="D130" s="47" t="s">
        <v>156</v>
      </c>
      <c r="E130" s="48">
        <v>1.7999999999999999E-2</v>
      </c>
      <c r="F130" s="28" t="e">
        <f t="shared" si="2"/>
        <v>#VALUE!</v>
      </c>
      <c r="G130" s="29">
        <v>765656.26852679998</v>
      </c>
      <c r="H130" s="47" t="s">
        <v>156</v>
      </c>
      <c r="I130" s="49">
        <v>3.3500000000000002E-2</v>
      </c>
      <c r="J130" s="28" t="e">
        <f t="shared" si="3"/>
        <v>#VALUE!</v>
      </c>
    </row>
    <row r="131" spans="1:10" x14ac:dyDescent="0.3">
      <c r="A131" s="7" t="s">
        <v>92</v>
      </c>
      <c r="B131" s="2" t="s">
        <v>92</v>
      </c>
      <c r="C131" s="29">
        <v>720849.03595008003</v>
      </c>
      <c r="D131" s="47" t="s">
        <v>156</v>
      </c>
      <c r="E131" s="48">
        <v>1.7999999999999999E-2</v>
      </c>
      <c r="F131" s="28" t="e">
        <f t="shared" si="2"/>
        <v>#VALUE!</v>
      </c>
      <c r="G131" s="29">
        <v>677755.0916556</v>
      </c>
      <c r="H131" s="47" t="s">
        <v>156</v>
      </c>
      <c r="I131" s="49">
        <v>3.3500000000000002E-2</v>
      </c>
      <c r="J131" s="28" t="e">
        <f t="shared" si="3"/>
        <v>#VALUE!</v>
      </c>
    </row>
    <row r="132" spans="1:10" x14ac:dyDescent="0.3">
      <c r="A132" s="5" t="s">
        <v>9</v>
      </c>
      <c r="B132" s="11" t="s">
        <v>32</v>
      </c>
      <c r="C132" s="28"/>
      <c r="D132" s="47"/>
      <c r="E132" s="48"/>
      <c r="F132" s="28"/>
      <c r="G132" s="28"/>
      <c r="H132" s="47"/>
      <c r="I132" s="49"/>
      <c r="J132" s="28"/>
    </row>
    <row r="133" spans="1:10" x14ac:dyDescent="0.3">
      <c r="A133" s="7" t="s">
        <v>93</v>
      </c>
      <c r="B133" s="2"/>
      <c r="C133" s="29">
        <v>668422.53086207993</v>
      </c>
      <c r="D133" s="47" t="s">
        <v>156</v>
      </c>
      <c r="E133" s="48">
        <v>1.7999999999999999E-2</v>
      </c>
      <c r="F133" s="28" t="e">
        <f t="shared" si="2"/>
        <v>#VALUE!</v>
      </c>
      <c r="G133" s="29">
        <v>831328.21799999988</v>
      </c>
      <c r="H133" s="47" t="s">
        <v>156</v>
      </c>
      <c r="I133" s="49">
        <v>3.3500000000000002E-2</v>
      </c>
      <c r="J133" s="28" t="e">
        <f t="shared" si="3"/>
        <v>#VALUE!</v>
      </c>
    </row>
    <row r="134" spans="1:10" x14ac:dyDescent="0.3">
      <c r="A134" s="8" t="s">
        <v>34</v>
      </c>
      <c r="B134" s="9"/>
      <c r="C134" s="27"/>
      <c r="D134" s="50"/>
      <c r="E134" s="51"/>
      <c r="F134" s="44"/>
      <c r="G134" s="44"/>
      <c r="H134" s="50"/>
      <c r="I134" s="52"/>
      <c r="J134" s="44"/>
    </row>
    <row r="135" spans="1:10" x14ac:dyDescent="0.3">
      <c r="A135" s="10" t="s">
        <v>2</v>
      </c>
      <c r="B135" s="6" t="s">
        <v>12</v>
      </c>
      <c r="C135" s="26"/>
      <c r="D135" s="47" t="s">
        <v>156</v>
      </c>
      <c r="E135" s="48">
        <v>1.7999999999999999E-2</v>
      </c>
      <c r="F135" s="28" t="e">
        <f t="shared" ref="F135:F198" si="4">C135*D135*E135</f>
        <v>#VALUE!</v>
      </c>
      <c r="G135" s="26"/>
      <c r="H135" s="47" t="s">
        <v>156</v>
      </c>
      <c r="I135" s="49">
        <v>3.3500000000000002E-2</v>
      </c>
      <c r="J135" s="28" t="e">
        <f t="shared" ref="J135:J198" si="5">G135*H135*I135</f>
        <v>#VALUE!</v>
      </c>
    </row>
    <row r="136" spans="1:10" x14ac:dyDescent="0.3">
      <c r="A136" s="12" t="s">
        <v>34</v>
      </c>
      <c r="B136" s="11" t="s">
        <v>34</v>
      </c>
      <c r="C136" s="31">
        <v>669427.24485119991</v>
      </c>
      <c r="D136" s="47" t="s">
        <v>156</v>
      </c>
      <c r="E136" s="48">
        <v>1.7999999999999999E-2</v>
      </c>
      <c r="F136" s="28" t="e">
        <f t="shared" si="4"/>
        <v>#VALUE!</v>
      </c>
      <c r="G136" s="31">
        <v>730672.44456780003</v>
      </c>
      <c r="H136" s="47" t="s">
        <v>156</v>
      </c>
      <c r="I136" s="49">
        <v>3.3500000000000002E-2</v>
      </c>
      <c r="J136" s="28" t="e">
        <f t="shared" si="5"/>
        <v>#VALUE!</v>
      </c>
    </row>
    <row r="137" spans="1:10" x14ac:dyDescent="0.3">
      <c r="A137" s="7" t="s">
        <v>94</v>
      </c>
      <c r="B137" s="2" t="s">
        <v>94</v>
      </c>
      <c r="C137" s="29">
        <v>592121.03245823993</v>
      </c>
      <c r="D137" s="47" t="s">
        <v>156</v>
      </c>
      <c r="E137" s="48">
        <v>1.7999999999999999E-2</v>
      </c>
      <c r="F137" s="28" t="e">
        <f t="shared" si="4"/>
        <v>#VALUE!</v>
      </c>
      <c r="G137" s="29">
        <v>692656.11265619996</v>
      </c>
      <c r="H137" s="47" t="s">
        <v>156</v>
      </c>
      <c r="I137" s="49">
        <v>3.3500000000000002E-2</v>
      </c>
      <c r="J137" s="28" t="e">
        <f t="shared" si="5"/>
        <v>#VALUE!</v>
      </c>
    </row>
    <row r="138" spans="1:10" x14ac:dyDescent="0.3">
      <c r="A138" s="7" t="s">
        <v>57</v>
      </c>
      <c r="B138" s="2" t="s">
        <v>57</v>
      </c>
      <c r="C138" s="29">
        <v>639288.58033919986</v>
      </c>
      <c r="D138" s="47" t="s">
        <v>156</v>
      </c>
      <c r="E138" s="48">
        <v>1.7999999999999999E-2</v>
      </c>
      <c r="F138" s="28" t="e">
        <f t="shared" si="4"/>
        <v>#VALUE!</v>
      </c>
      <c r="G138" s="29">
        <v>630324.27113460004</v>
      </c>
      <c r="H138" s="47" t="s">
        <v>156</v>
      </c>
      <c r="I138" s="49">
        <v>3.3500000000000002E-2</v>
      </c>
      <c r="J138" s="28" t="e">
        <f t="shared" si="5"/>
        <v>#VALUE!</v>
      </c>
    </row>
    <row r="139" spans="1:10" x14ac:dyDescent="0.3">
      <c r="A139" s="7" t="s">
        <v>96</v>
      </c>
      <c r="B139" s="2" t="s">
        <v>96</v>
      </c>
      <c r="C139" s="29">
        <v>607606.94454527996</v>
      </c>
      <c r="D139" s="47" t="s">
        <v>156</v>
      </c>
      <c r="E139" s="48">
        <v>1.7999999999999999E-2</v>
      </c>
      <c r="F139" s="28" t="e">
        <f t="shared" si="4"/>
        <v>#VALUE!</v>
      </c>
      <c r="G139" s="29">
        <v>626377.42147679988</v>
      </c>
      <c r="H139" s="47" t="s">
        <v>156</v>
      </c>
      <c r="I139" s="49">
        <v>3.3500000000000002E-2</v>
      </c>
      <c r="J139" s="28" t="e">
        <f t="shared" si="5"/>
        <v>#VALUE!</v>
      </c>
    </row>
    <row r="140" spans="1:10" x14ac:dyDescent="0.3">
      <c r="A140" s="7" t="s">
        <v>97</v>
      </c>
      <c r="B140" s="2" t="s">
        <v>97</v>
      </c>
      <c r="C140" s="29">
        <v>642437.10064127995</v>
      </c>
      <c r="D140" s="47" t="s">
        <v>156</v>
      </c>
      <c r="E140" s="48">
        <v>1.7999999999999999E-2</v>
      </c>
      <c r="F140" s="28" t="e">
        <f t="shared" si="4"/>
        <v>#VALUE!</v>
      </c>
      <c r="G140" s="29">
        <v>650500.13699999999</v>
      </c>
      <c r="H140" s="47" t="s">
        <v>156</v>
      </c>
      <c r="I140" s="49">
        <v>3.3500000000000002E-2</v>
      </c>
      <c r="J140" s="28" t="e">
        <f t="shared" si="5"/>
        <v>#VALUE!</v>
      </c>
    </row>
    <row r="141" spans="1:10" x14ac:dyDescent="0.3">
      <c r="A141" s="7" t="s">
        <v>98</v>
      </c>
      <c r="B141" s="2" t="s">
        <v>98</v>
      </c>
      <c r="C141" s="29">
        <v>517203.1786214399</v>
      </c>
      <c r="D141" s="47" t="s">
        <v>156</v>
      </c>
      <c r="E141" s="48">
        <v>1.7999999999999999E-2</v>
      </c>
      <c r="F141" s="28" t="e">
        <f t="shared" si="4"/>
        <v>#VALUE!</v>
      </c>
      <c r="G141" s="29">
        <v>609916.49956859997</v>
      </c>
      <c r="H141" s="47" t="s">
        <v>156</v>
      </c>
      <c r="I141" s="49">
        <v>3.3500000000000002E-2</v>
      </c>
      <c r="J141" s="28" t="e">
        <f t="shared" si="5"/>
        <v>#VALUE!</v>
      </c>
    </row>
    <row r="142" spans="1:10" x14ac:dyDescent="0.3">
      <c r="A142" s="7" t="s">
        <v>99</v>
      </c>
      <c r="B142" s="2" t="s">
        <v>99</v>
      </c>
      <c r="C142" s="29">
        <v>512653.48923647997</v>
      </c>
      <c r="D142" s="47" t="s">
        <v>156</v>
      </c>
      <c r="E142" s="48">
        <v>1.7999999999999999E-2</v>
      </c>
      <c r="F142" s="28" t="e">
        <f t="shared" si="4"/>
        <v>#VALUE!</v>
      </c>
      <c r="G142" s="29">
        <v>740592.01144739997</v>
      </c>
      <c r="H142" s="47" t="s">
        <v>156</v>
      </c>
      <c r="I142" s="49">
        <v>3.3500000000000002E-2</v>
      </c>
      <c r="J142" s="28" t="e">
        <f t="shared" si="5"/>
        <v>#VALUE!</v>
      </c>
    </row>
    <row r="143" spans="1:10" x14ac:dyDescent="0.3">
      <c r="A143" s="7" t="s">
        <v>100</v>
      </c>
      <c r="B143" s="2" t="s">
        <v>100</v>
      </c>
      <c r="C143" s="29">
        <v>610639.82764031994</v>
      </c>
      <c r="D143" s="47" t="s">
        <v>156</v>
      </c>
      <c r="E143" s="48">
        <v>1.7999999999999999E-2</v>
      </c>
      <c r="F143" s="28" t="e">
        <f t="shared" si="4"/>
        <v>#VALUE!</v>
      </c>
      <c r="G143" s="29">
        <v>653389.23369299993</v>
      </c>
      <c r="H143" s="47" t="s">
        <v>156</v>
      </c>
      <c r="I143" s="49">
        <v>3.3500000000000002E-2</v>
      </c>
      <c r="J143" s="28" t="e">
        <f t="shared" si="5"/>
        <v>#VALUE!</v>
      </c>
    </row>
    <row r="144" spans="1:10" x14ac:dyDescent="0.3">
      <c r="A144" s="7" t="s">
        <v>101</v>
      </c>
      <c r="B144" s="2" t="s">
        <v>101</v>
      </c>
      <c r="C144" s="29">
        <v>642239.55254016002</v>
      </c>
      <c r="D144" s="47" t="s">
        <v>156</v>
      </c>
      <c r="E144" s="48">
        <v>1.7999999999999999E-2</v>
      </c>
      <c r="F144" s="28" t="e">
        <f t="shared" si="4"/>
        <v>#VALUE!</v>
      </c>
      <c r="G144" s="29">
        <v>735422.65475279989</v>
      </c>
      <c r="H144" s="47" t="s">
        <v>156</v>
      </c>
      <c r="I144" s="49">
        <v>3.3500000000000002E-2</v>
      </c>
      <c r="J144" s="28" t="e">
        <f t="shared" si="5"/>
        <v>#VALUE!</v>
      </c>
    </row>
    <row r="145" spans="1:10" x14ac:dyDescent="0.3">
      <c r="A145" s="7" t="s">
        <v>102</v>
      </c>
      <c r="B145" s="2" t="s">
        <v>102</v>
      </c>
      <c r="C145" s="29">
        <v>583812.20661504008</v>
      </c>
      <c r="D145" s="47" t="s">
        <v>156</v>
      </c>
      <c r="E145" s="48">
        <v>1.7999999999999999E-2</v>
      </c>
      <c r="F145" s="28" t="e">
        <f t="shared" si="4"/>
        <v>#VALUE!</v>
      </c>
      <c r="G145" s="29">
        <v>581075.34699899994</v>
      </c>
      <c r="H145" s="47" t="s">
        <v>156</v>
      </c>
      <c r="I145" s="49">
        <v>3.3500000000000002E-2</v>
      </c>
      <c r="J145" s="28" t="e">
        <f t="shared" si="5"/>
        <v>#VALUE!</v>
      </c>
    </row>
    <row r="146" spans="1:10" x14ac:dyDescent="0.3">
      <c r="A146" s="7" t="s">
        <v>161</v>
      </c>
      <c r="B146" s="2" t="s">
        <v>161</v>
      </c>
      <c r="C146" s="29">
        <v>677286.11120639998</v>
      </c>
      <c r="D146" s="47" t="s">
        <v>156</v>
      </c>
      <c r="E146" s="48">
        <v>1.7999999999999999E-2</v>
      </c>
      <c r="F146" s="28" t="e">
        <f t="shared" si="4"/>
        <v>#VALUE!</v>
      </c>
      <c r="G146" s="29">
        <v>624710.60399999993</v>
      </c>
      <c r="H146" s="47" t="s">
        <v>156</v>
      </c>
      <c r="I146" s="49">
        <v>3.3500000000000002E-2</v>
      </c>
      <c r="J146" s="28" t="e">
        <f t="shared" si="5"/>
        <v>#VALUE!</v>
      </c>
    </row>
    <row r="147" spans="1:10" x14ac:dyDescent="0.3">
      <c r="A147" s="7" t="s">
        <v>103</v>
      </c>
      <c r="B147" s="2" t="s">
        <v>103</v>
      </c>
      <c r="C147" s="29">
        <v>567607.09486079996</v>
      </c>
      <c r="D147" s="47" t="s">
        <v>156</v>
      </c>
      <c r="E147" s="48">
        <v>1.7999999999999999E-2</v>
      </c>
      <c r="F147" s="28" t="e">
        <f t="shared" si="4"/>
        <v>#VALUE!</v>
      </c>
      <c r="G147" s="29">
        <v>622042.3173006</v>
      </c>
      <c r="H147" s="47" t="s">
        <v>156</v>
      </c>
      <c r="I147" s="49">
        <v>3.3500000000000002E-2</v>
      </c>
      <c r="J147" s="28" t="e">
        <f t="shared" si="5"/>
        <v>#VALUE!</v>
      </c>
    </row>
    <row r="148" spans="1:10" x14ac:dyDescent="0.3">
      <c r="A148" s="7" t="s">
        <v>104</v>
      </c>
      <c r="B148" s="2" t="s">
        <v>104</v>
      </c>
      <c r="C148" s="29">
        <v>652244.47033344</v>
      </c>
      <c r="D148" s="47" t="s">
        <v>156</v>
      </c>
      <c r="E148" s="48">
        <v>1.7999999999999999E-2</v>
      </c>
      <c r="F148" s="28" t="e">
        <f t="shared" si="4"/>
        <v>#VALUE!</v>
      </c>
      <c r="G148" s="29">
        <v>0</v>
      </c>
      <c r="H148" s="47" t="s">
        <v>156</v>
      </c>
      <c r="I148" s="49">
        <v>3.3500000000000002E-2</v>
      </c>
      <c r="J148" s="28" t="e">
        <f t="shared" si="5"/>
        <v>#VALUE!</v>
      </c>
    </row>
    <row r="149" spans="1:10" x14ac:dyDescent="0.3">
      <c r="A149" s="5" t="s">
        <v>9</v>
      </c>
      <c r="B149" s="11" t="s">
        <v>34</v>
      </c>
      <c r="C149" s="28"/>
      <c r="D149" s="47"/>
      <c r="E149" s="48"/>
      <c r="F149" s="28"/>
      <c r="G149" s="28"/>
      <c r="H149" s="47"/>
      <c r="I149" s="49"/>
      <c r="J149" s="28"/>
    </row>
    <row r="150" spans="1:10" x14ac:dyDescent="0.3">
      <c r="A150" s="7" t="s">
        <v>206</v>
      </c>
      <c r="B150" s="11"/>
      <c r="C150" s="31">
        <v>730557.92639999988</v>
      </c>
      <c r="D150" s="47" t="s">
        <v>156</v>
      </c>
      <c r="E150" s="48">
        <v>1.7999999999999999E-2</v>
      </c>
      <c r="F150" s="28" t="e">
        <f t="shared" si="4"/>
        <v>#VALUE!</v>
      </c>
      <c r="G150" s="31">
        <v>611475.31199999992</v>
      </c>
      <c r="H150" s="47" t="s">
        <v>156</v>
      </c>
      <c r="I150" s="49">
        <v>3.3500000000000002E-2</v>
      </c>
      <c r="J150" s="28" t="e">
        <f t="shared" si="5"/>
        <v>#VALUE!</v>
      </c>
    </row>
    <row r="151" spans="1:10" x14ac:dyDescent="0.3">
      <c r="A151" s="7" t="s">
        <v>148</v>
      </c>
      <c r="B151" s="2"/>
      <c r="C151" s="29">
        <v>636798.02879999997</v>
      </c>
      <c r="D151" s="47" t="s">
        <v>156</v>
      </c>
      <c r="E151" s="48">
        <v>1.7999999999999999E-2</v>
      </c>
      <c r="F151" s="28" t="e">
        <f t="shared" si="4"/>
        <v>#VALUE!</v>
      </c>
      <c r="G151" s="29">
        <v>574999.90800000005</v>
      </c>
      <c r="H151" s="47" t="s">
        <v>156</v>
      </c>
      <c r="I151" s="49">
        <v>3.3500000000000002E-2</v>
      </c>
      <c r="J151" s="28" t="e">
        <f t="shared" si="5"/>
        <v>#VALUE!</v>
      </c>
    </row>
    <row r="152" spans="1:10" x14ac:dyDescent="0.3">
      <c r="A152" s="42" t="s">
        <v>35</v>
      </c>
      <c r="B152" s="43"/>
      <c r="C152" s="44"/>
      <c r="D152" s="50"/>
      <c r="E152" s="51"/>
      <c r="F152" s="44"/>
      <c r="G152" s="44"/>
      <c r="H152" s="50"/>
      <c r="I152" s="52"/>
      <c r="J152" s="44"/>
    </row>
    <row r="153" spans="1:10" x14ac:dyDescent="0.3">
      <c r="A153" s="32" t="s">
        <v>2</v>
      </c>
      <c r="B153" s="34" t="s">
        <v>12</v>
      </c>
      <c r="C153" s="35"/>
      <c r="D153" s="47" t="s">
        <v>156</v>
      </c>
      <c r="E153" s="48">
        <v>1.7999999999999999E-2</v>
      </c>
      <c r="F153" s="28" t="e">
        <f t="shared" si="4"/>
        <v>#VALUE!</v>
      </c>
      <c r="G153" s="35"/>
      <c r="H153" s="47" t="s">
        <v>156</v>
      </c>
      <c r="I153" s="49">
        <v>3.3500000000000002E-2</v>
      </c>
      <c r="J153" s="28" t="e">
        <f t="shared" si="5"/>
        <v>#VALUE!</v>
      </c>
    </row>
    <row r="154" spans="1:10" x14ac:dyDescent="0.3">
      <c r="A154" s="18" t="s">
        <v>35</v>
      </c>
      <c r="B154" s="19" t="s">
        <v>35</v>
      </c>
      <c r="C154" s="36">
        <v>684807.93749759987</v>
      </c>
      <c r="D154" s="47" t="s">
        <v>156</v>
      </c>
      <c r="E154" s="48">
        <v>1.7999999999999999E-2</v>
      </c>
      <c r="F154" s="28" t="e">
        <f t="shared" si="4"/>
        <v>#VALUE!</v>
      </c>
      <c r="G154" s="36">
        <v>733959.30397440004</v>
      </c>
      <c r="H154" s="47" t="s">
        <v>156</v>
      </c>
      <c r="I154" s="49">
        <v>3.3500000000000002E-2</v>
      </c>
      <c r="J154" s="28" t="e">
        <f t="shared" si="5"/>
        <v>#VALUE!</v>
      </c>
    </row>
    <row r="155" spans="1:10" x14ac:dyDescent="0.3">
      <c r="A155" s="16" t="s">
        <v>162</v>
      </c>
      <c r="B155" s="17" t="s">
        <v>162</v>
      </c>
      <c r="C155" s="37">
        <v>693512.39972351992</v>
      </c>
      <c r="D155" s="47" t="s">
        <v>156</v>
      </c>
      <c r="E155" s="48">
        <v>1.7999999999999999E-2</v>
      </c>
      <c r="F155" s="28" t="e">
        <f t="shared" si="4"/>
        <v>#VALUE!</v>
      </c>
      <c r="G155" s="37">
        <v>701084.14891619992</v>
      </c>
      <c r="H155" s="47" t="s">
        <v>156</v>
      </c>
      <c r="I155" s="49">
        <v>3.3500000000000002E-2</v>
      </c>
      <c r="J155" s="28" t="e">
        <f t="shared" si="5"/>
        <v>#VALUE!</v>
      </c>
    </row>
    <row r="156" spans="1:10" x14ac:dyDescent="0.3">
      <c r="A156" s="16" t="s">
        <v>46</v>
      </c>
      <c r="B156" s="16" t="s">
        <v>46</v>
      </c>
      <c r="C156" s="37">
        <v>633228.04714751989</v>
      </c>
      <c r="D156" s="47" t="s">
        <v>156</v>
      </c>
      <c r="E156" s="48">
        <v>1.7999999999999999E-2</v>
      </c>
      <c r="F156" s="28" t="e">
        <f t="shared" si="4"/>
        <v>#VALUE!</v>
      </c>
      <c r="G156" s="37">
        <v>623048.23927079991</v>
      </c>
      <c r="H156" s="47" t="s">
        <v>156</v>
      </c>
      <c r="I156" s="49">
        <v>3.3500000000000002E-2</v>
      </c>
      <c r="J156" s="28" t="e">
        <f t="shared" si="5"/>
        <v>#VALUE!</v>
      </c>
    </row>
    <row r="157" spans="1:10" x14ac:dyDescent="0.3">
      <c r="A157" s="16" t="s">
        <v>207</v>
      </c>
      <c r="B157" s="16" t="s">
        <v>209</v>
      </c>
      <c r="C157" s="37">
        <v>0</v>
      </c>
      <c r="D157" s="47" t="s">
        <v>156</v>
      </c>
      <c r="E157" s="48">
        <v>1.7999999999999999E-2</v>
      </c>
      <c r="F157" s="28" t="e">
        <f t="shared" si="4"/>
        <v>#VALUE!</v>
      </c>
      <c r="G157" s="37">
        <v>0</v>
      </c>
      <c r="H157" s="47" t="s">
        <v>156</v>
      </c>
      <c r="I157" s="49">
        <v>3.3500000000000002E-2</v>
      </c>
      <c r="J157" s="28" t="e">
        <f t="shared" si="5"/>
        <v>#VALUE!</v>
      </c>
    </row>
    <row r="158" spans="1:10" x14ac:dyDescent="0.3">
      <c r="A158" s="16" t="s">
        <v>163</v>
      </c>
      <c r="B158" s="17" t="s">
        <v>163</v>
      </c>
      <c r="C158" s="37">
        <v>628522.15276031999</v>
      </c>
      <c r="D158" s="47" t="s">
        <v>156</v>
      </c>
      <c r="E158" s="48">
        <v>1.7999999999999999E-2</v>
      </c>
      <c r="F158" s="28" t="e">
        <f t="shared" si="4"/>
        <v>#VALUE!</v>
      </c>
      <c r="G158" s="37">
        <v>674456.36870219989</v>
      </c>
      <c r="H158" s="47" t="s">
        <v>156</v>
      </c>
      <c r="I158" s="49">
        <v>3.3500000000000002E-2</v>
      </c>
      <c r="J158" s="28" t="e">
        <f t="shared" si="5"/>
        <v>#VALUE!</v>
      </c>
    </row>
    <row r="159" spans="1:10" x14ac:dyDescent="0.3">
      <c r="A159" s="16" t="s">
        <v>164</v>
      </c>
      <c r="B159" s="17" t="s">
        <v>164</v>
      </c>
      <c r="C159" s="37">
        <v>626615.01302015991</v>
      </c>
      <c r="D159" s="47" t="s">
        <v>156</v>
      </c>
      <c r="E159" s="48">
        <v>1.7999999999999999E-2</v>
      </c>
      <c r="F159" s="28" t="e">
        <f t="shared" si="4"/>
        <v>#VALUE!</v>
      </c>
      <c r="G159" s="37">
        <v>679852.10795460001</v>
      </c>
      <c r="H159" s="47" t="s">
        <v>156</v>
      </c>
      <c r="I159" s="49">
        <v>3.3500000000000002E-2</v>
      </c>
      <c r="J159" s="28" t="e">
        <f t="shared" si="5"/>
        <v>#VALUE!</v>
      </c>
    </row>
    <row r="160" spans="1:10" x14ac:dyDescent="0.3">
      <c r="A160" s="16" t="s">
        <v>167</v>
      </c>
      <c r="B160" s="17" t="s">
        <v>167</v>
      </c>
      <c r="C160" s="37">
        <v>615411.44921087997</v>
      </c>
      <c r="D160" s="47" t="s">
        <v>156</v>
      </c>
      <c r="E160" s="48">
        <v>1.7999999999999999E-2</v>
      </c>
      <c r="F160" s="28" t="e">
        <f t="shared" si="4"/>
        <v>#VALUE!</v>
      </c>
      <c r="G160" s="37">
        <v>598779.56668319996</v>
      </c>
      <c r="H160" s="47" t="s">
        <v>156</v>
      </c>
      <c r="I160" s="49">
        <v>3.3500000000000002E-2</v>
      </c>
      <c r="J160" s="28" t="e">
        <f t="shared" si="5"/>
        <v>#VALUE!</v>
      </c>
    </row>
    <row r="161" spans="1:10" x14ac:dyDescent="0.3">
      <c r="A161" s="16" t="s">
        <v>166</v>
      </c>
      <c r="B161" s="17" t="s">
        <v>166</v>
      </c>
      <c r="C161" s="37">
        <v>610397.90757119993</v>
      </c>
      <c r="D161" s="47" t="s">
        <v>156</v>
      </c>
      <c r="E161" s="48">
        <v>1.7999999999999999E-2</v>
      </c>
      <c r="F161" s="28" t="e">
        <f t="shared" si="4"/>
        <v>#VALUE!</v>
      </c>
      <c r="G161" s="37">
        <v>620794.63427939999</v>
      </c>
      <c r="H161" s="47" t="s">
        <v>156</v>
      </c>
      <c r="I161" s="49">
        <v>3.3500000000000002E-2</v>
      </c>
      <c r="J161" s="28" t="e">
        <f t="shared" si="5"/>
        <v>#VALUE!</v>
      </c>
    </row>
    <row r="162" spans="1:10" x14ac:dyDescent="0.3">
      <c r="A162" s="16" t="s">
        <v>168</v>
      </c>
      <c r="B162" s="17" t="s">
        <v>168</v>
      </c>
      <c r="C162" s="37">
        <v>618205.48933631997</v>
      </c>
      <c r="D162" s="47" t="s">
        <v>156</v>
      </c>
      <c r="E162" s="48">
        <v>1.7999999999999999E-2</v>
      </c>
      <c r="F162" s="28" t="e">
        <f t="shared" si="4"/>
        <v>#VALUE!</v>
      </c>
      <c r="G162" s="37">
        <v>625318.76687279996</v>
      </c>
      <c r="H162" s="47" t="s">
        <v>156</v>
      </c>
      <c r="I162" s="49">
        <v>3.3500000000000002E-2</v>
      </c>
      <c r="J162" s="28" t="e">
        <f t="shared" si="5"/>
        <v>#VALUE!</v>
      </c>
    </row>
    <row r="163" spans="1:10" x14ac:dyDescent="0.3">
      <c r="A163" s="16" t="s">
        <v>181</v>
      </c>
      <c r="B163" s="16" t="s">
        <v>181</v>
      </c>
      <c r="C163" s="37">
        <v>631356.84267263999</v>
      </c>
      <c r="D163" s="47" t="s">
        <v>156</v>
      </c>
      <c r="E163" s="48">
        <v>1.7999999999999999E-2</v>
      </c>
      <c r="F163" s="28" t="e">
        <f t="shared" si="4"/>
        <v>#VALUE!</v>
      </c>
      <c r="G163" s="37">
        <v>632845.62801179988</v>
      </c>
      <c r="H163" s="47" t="s">
        <v>156</v>
      </c>
      <c r="I163" s="49">
        <v>3.3500000000000002E-2</v>
      </c>
      <c r="J163" s="28" t="e">
        <f t="shared" si="5"/>
        <v>#VALUE!</v>
      </c>
    </row>
    <row r="164" spans="1:10" x14ac:dyDescent="0.3">
      <c r="A164" s="16" t="s">
        <v>180</v>
      </c>
      <c r="B164" s="16" t="s">
        <v>180</v>
      </c>
      <c r="C164" s="37">
        <v>633976.81446143996</v>
      </c>
      <c r="D164" s="47" t="s">
        <v>156</v>
      </c>
      <c r="E164" s="48">
        <v>1.7999999999999999E-2</v>
      </c>
      <c r="F164" s="28" t="e">
        <f t="shared" si="4"/>
        <v>#VALUE!</v>
      </c>
      <c r="G164" s="37">
        <v>639694.26601919997</v>
      </c>
      <c r="H164" s="47" t="s">
        <v>156</v>
      </c>
      <c r="I164" s="49">
        <v>3.3500000000000002E-2</v>
      </c>
      <c r="J164" s="28" t="e">
        <f t="shared" si="5"/>
        <v>#VALUE!</v>
      </c>
    </row>
    <row r="165" spans="1:10" x14ac:dyDescent="0.3">
      <c r="A165" s="16" t="s">
        <v>169</v>
      </c>
      <c r="B165" s="17" t="s">
        <v>169</v>
      </c>
      <c r="C165" s="37">
        <v>622685.54728703992</v>
      </c>
      <c r="D165" s="47" t="s">
        <v>156</v>
      </c>
      <c r="E165" s="48">
        <v>1.7999999999999999E-2</v>
      </c>
      <c r="F165" s="28" t="e">
        <f t="shared" si="4"/>
        <v>#VALUE!</v>
      </c>
      <c r="G165" s="37">
        <v>699571.89988139994</v>
      </c>
      <c r="H165" s="47" t="s">
        <v>156</v>
      </c>
      <c r="I165" s="49">
        <v>3.3500000000000002E-2</v>
      </c>
      <c r="J165" s="28" t="e">
        <f t="shared" si="5"/>
        <v>#VALUE!</v>
      </c>
    </row>
    <row r="166" spans="1:10" x14ac:dyDescent="0.3">
      <c r="A166" s="16" t="s">
        <v>170</v>
      </c>
      <c r="B166" s="17" t="s">
        <v>170</v>
      </c>
      <c r="C166" s="37">
        <v>627851.98894079984</v>
      </c>
      <c r="D166" s="47" t="s">
        <v>156</v>
      </c>
      <c r="E166" s="48">
        <v>1.7999999999999999E-2</v>
      </c>
      <c r="F166" s="28" t="e">
        <f t="shared" si="4"/>
        <v>#VALUE!</v>
      </c>
      <c r="G166" s="37">
        <v>613946.83643579995</v>
      </c>
      <c r="H166" s="47" t="s">
        <v>156</v>
      </c>
      <c r="I166" s="49">
        <v>3.3500000000000002E-2</v>
      </c>
      <c r="J166" s="28" t="e">
        <f t="shared" si="5"/>
        <v>#VALUE!</v>
      </c>
    </row>
    <row r="167" spans="1:10" x14ac:dyDescent="0.3">
      <c r="A167" s="16" t="s">
        <v>105</v>
      </c>
      <c r="B167" s="17" t="s">
        <v>105</v>
      </c>
      <c r="C167" s="37">
        <v>618004.33721855993</v>
      </c>
      <c r="D167" s="47" t="s">
        <v>156</v>
      </c>
      <c r="E167" s="48">
        <v>1.7999999999999999E-2</v>
      </c>
      <c r="F167" s="28" t="e">
        <f t="shared" si="4"/>
        <v>#VALUE!</v>
      </c>
      <c r="G167" s="37">
        <v>647278.132935</v>
      </c>
      <c r="H167" s="47" t="s">
        <v>156</v>
      </c>
      <c r="I167" s="49">
        <v>3.3500000000000002E-2</v>
      </c>
      <c r="J167" s="28" t="e">
        <f t="shared" si="5"/>
        <v>#VALUE!</v>
      </c>
    </row>
    <row r="168" spans="1:10" x14ac:dyDescent="0.3">
      <c r="A168" s="16" t="s">
        <v>106</v>
      </c>
      <c r="B168" s="17" t="s">
        <v>106</v>
      </c>
      <c r="C168" s="37">
        <v>716288.28612863994</v>
      </c>
      <c r="D168" s="47" t="s">
        <v>156</v>
      </c>
      <c r="E168" s="48">
        <v>1.7999999999999999E-2</v>
      </c>
      <c r="F168" s="28" t="e">
        <f t="shared" si="4"/>
        <v>#VALUE!</v>
      </c>
      <c r="G168" s="37">
        <v>672994.41739319998</v>
      </c>
      <c r="H168" s="47" t="s">
        <v>156</v>
      </c>
      <c r="I168" s="49">
        <v>3.3500000000000002E-2</v>
      </c>
      <c r="J168" s="28" t="e">
        <f t="shared" si="5"/>
        <v>#VALUE!</v>
      </c>
    </row>
    <row r="169" spans="1:10" x14ac:dyDescent="0.3">
      <c r="A169" s="16" t="s">
        <v>107</v>
      </c>
      <c r="B169" s="17" t="s">
        <v>107</v>
      </c>
      <c r="C169" s="37">
        <v>613053.83632896002</v>
      </c>
      <c r="D169" s="47" t="s">
        <v>156</v>
      </c>
      <c r="E169" s="48">
        <v>1.7999999999999999E-2</v>
      </c>
      <c r="F169" s="28" t="e">
        <f t="shared" si="4"/>
        <v>#VALUE!</v>
      </c>
      <c r="G169" s="37">
        <v>659134.6257342</v>
      </c>
      <c r="H169" s="47" t="s">
        <v>156</v>
      </c>
      <c r="I169" s="49">
        <v>3.3500000000000002E-2</v>
      </c>
      <c r="J169" s="28" t="e">
        <f t="shared" si="5"/>
        <v>#VALUE!</v>
      </c>
    </row>
    <row r="170" spans="1:10" x14ac:dyDescent="0.3">
      <c r="A170" s="16" t="s">
        <v>171</v>
      </c>
      <c r="B170" s="17" t="s">
        <v>171</v>
      </c>
      <c r="C170" s="37">
        <v>620408.66606592003</v>
      </c>
      <c r="D170" s="47" t="s">
        <v>156</v>
      </c>
      <c r="E170" s="48">
        <v>1.7999999999999999E-2</v>
      </c>
      <c r="F170" s="28" t="e">
        <f t="shared" si="4"/>
        <v>#VALUE!</v>
      </c>
      <c r="G170" s="37">
        <v>637654.49296079995</v>
      </c>
      <c r="H170" s="47" t="s">
        <v>156</v>
      </c>
      <c r="I170" s="49">
        <v>3.3500000000000002E-2</v>
      </c>
      <c r="J170" s="28" t="e">
        <f t="shared" si="5"/>
        <v>#VALUE!</v>
      </c>
    </row>
    <row r="171" spans="1:10" x14ac:dyDescent="0.3">
      <c r="A171" s="16" t="s">
        <v>108</v>
      </c>
      <c r="B171" s="17" t="s">
        <v>108</v>
      </c>
      <c r="C171" s="37">
        <v>642403.85783808003</v>
      </c>
      <c r="D171" s="47" t="s">
        <v>156</v>
      </c>
      <c r="E171" s="48">
        <v>1.7999999999999999E-2</v>
      </c>
      <c r="F171" s="28" t="e">
        <f t="shared" si="4"/>
        <v>#VALUE!</v>
      </c>
      <c r="G171" s="37">
        <v>745235.554581</v>
      </c>
      <c r="H171" s="47" t="s">
        <v>156</v>
      </c>
      <c r="I171" s="49">
        <v>3.3500000000000002E-2</v>
      </c>
      <c r="J171" s="28" t="e">
        <f t="shared" si="5"/>
        <v>#VALUE!</v>
      </c>
    </row>
    <row r="172" spans="1:10" x14ac:dyDescent="0.3">
      <c r="A172" s="16" t="s">
        <v>172</v>
      </c>
      <c r="B172" s="17" t="s">
        <v>172</v>
      </c>
      <c r="C172" s="37">
        <v>599246.80879103986</v>
      </c>
      <c r="D172" s="47" t="s">
        <v>156</v>
      </c>
      <c r="E172" s="48">
        <v>1.7999999999999999E-2</v>
      </c>
      <c r="F172" s="28" t="e">
        <f t="shared" si="4"/>
        <v>#VALUE!</v>
      </c>
      <c r="G172" s="37">
        <v>630350.64649199997</v>
      </c>
      <c r="H172" s="47" t="s">
        <v>156</v>
      </c>
      <c r="I172" s="49">
        <v>3.3500000000000002E-2</v>
      </c>
      <c r="J172" s="28" t="e">
        <f t="shared" si="5"/>
        <v>#VALUE!</v>
      </c>
    </row>
    <row r="173" spans="1:10" x14ac:dyDescent="0.3">
      <c r="A173" s="16" t="s">
        <v>109</v>
      </c>
      <c r="B173" s="17" t="s">
        <v>109</v>
      </c>
      <c r="C173" s="37">
        <v>645649.23081215995</v>
      </c>
      <c r="D173" s="47" t="s">
        <v>156</v>
      </c>
      <c r="E173" s="48">
        <v>1.7999999999999999E-2</v>
      </c>
      <c r="F173" s="28" t="e">
        <f t="shared" si="4"/>
        <v>#VALUE!</v>
      </c>
      <c r="G173" s="37">
        <v>640466.64294479997</v>
      </c>
      <c r="H173" s="47" t="s">
        <v>156</v>
      </c>
      <c r="I173" s="49">
        <v>3.3500000000000002E-2</v>
      </c>
      <c r="J173" s="28" t="e">
        <f t="shared" si="5"/>
        <v>#VALUE!</v>
      </c>
    </row>
    <row r="174" spans="1:10" x14ac:dyDescent="0.3">
      <c r="A174" s="16" t="s">
        <v>110</v>
      </c>
      <c r="B174" s="17" t="s">
        <v>110</v>
      </c>
      <c r="C174" s="37">
        <v>651049.87446527998</v>
      </c>
      <c r="D174" s="47" t="s">
        <v>156</v>
      </c>
      <c r="E174" s="48">
        <v>1.7999999999999999E-2</v>
      </c>
      <c r="F174" s="28" t="e">
        <f t="shared" si="4"/>
        <v>#VALUE!</v>
      </c>
      <c r="G174" s="37">
        <v>671948.31100319989</v>
      </c>
      <c r="H174" s="47" t="s">
        <v>156</v>
      </c>
      <c r="I174" s="49">
        <v>3.3500000000000002E-2</v>
      </c>
      <c r="J174" s="28" t="e">
        <f t="shared" si="5"/>
        <v>#VALUE!</v>
      </c>
    </row>
    <row r="175" spans="1:10" x14ac:dyDescent="0.3">
      <c r="A175" s="16" t="s">
        <v>208</v>
      </c>
      <c r="B175" s="20" t="s">
        <v>43</v>
      </c>
      <c r="C175" s="37">
        <v>511965.696</v>
      </c>
      <c r="D175" s="47" t="s">
        <v>156</v>
      </c>
      <c r="E175" s="48">
        <v>1.7999999999999999E-2</v>
      </c>
      <c r="F175" s="28" t="e">
        <f t="shared" si="4"/>
        <v>#VALUE!</v>
      </c>
      <c r="G175" s="37">
        <v>0</v>
      </c>
      <c r="H175" s="47" t="s">
        <v>156</v>
      </c>
      <c r="I175" s="49">
        <v>3.3500000000000002E-2</v>
      </c>
      <c r="J175" s="28" t="e">
        <f t="shared" si="5"/>
        <v>#VALUE!</v>
      </c>
    </row>
    <row r="176" spans="1:10" x14ac:dyDescent="0.3">
      <c r="A176" s="16" t="s">
        <v>174</v>
      </c>
      <c r="B176" s="16" t="s">
        <v>174</v>
      </c>
      <c r="C176" s="37">
        <v>597247.73708543996</v>
      </c>
      <c r="D176" s="47" t="s">
        <v>156</v>
      </c>
      <c r="E176" s="48">
        <v>1.7999999999999999E-2</v>
      </c>
      <c r="F176" s="28" t="e">
        <f t="shared" si="4"/>
        <v>#VALUE!</v>
      </c>
      <c r="G176" s="37">
        <v>722833.17749999999</v>
      </c>
      <c r="H176" s="47" t="s">
        <v>156</v>
      </c>
      <c r="I176" s="49">
        <v>3.3500000000000002E-2</v>
      </c>
      <c r="J176" s="28" t="e">
        <f t="shared" si="5"/>
        <v>#VALUE!</v>
      </c>
    </row>
    <row r="177" spans="1:10" x14ac:dyDescent="0.3">
      <c r="A177" s="21" t="s">
        <v>111</v>
      </c>
      <c r="B177" s="20" t="s">
        <v>43</v>
      </c>
      <c r="C177" s="37">
        <v>585661.74719999998</v>
      </c>
      <c r="D177" s="47" t="s">
        <v>156</v>
      </c>
      <c r="E177" s="48">
        <v>1.7999999999999999E-2</v>
      </c>
      <c r="F177" s="28" t="e">
        <f t="shared" si="4"/>
        <v>#VALUE!</v>
      </c>
      <c r="G177" s="37">
        <v>580653.23399999994</v>
      </c>
      <c r="H177" s="47" t="s">
        <v>156</v>
      </c>
      <c r="I177" s="49">
        <v>3.3500000000000002E-2</v>
      </c>
      <c r="J177" s="28" t="e">
        <f t="shared" si="5"/>
        <v>#VALUE!</v>
      </c>
    </row>
    <row r="178" spans="1:10" x14ac:dyDescent="0.3">
      <c r="A178" s="21" t="s">
        <v>173</v>
      </c>
      <c r="B178" s="20" t="s">
        <v>43</v>
      </c>
      <c r="C178" s="37">
        <v>598985.39519999991</v>
      </c>
      <c r="D178" s="47" t="s">
        <v>156</v>
      </c>
      <c r="E178" s="48">
        <v>1.7999999999999999E-2</v>
      </c>
      <c r="F178" s="28" t="e">
        <f t="shared" si="4"/>
        <v>#VALUE!</v>
      </c>
      <c r="G178" s="37">
        <v>603893.3459999999</v>
      </c>
      <c r="H178" s="47" t="s">
        <v>156</v>
      </c>
      <c r="I178" s="49">
        <v>3.3500000000000002E-2</v>
      </c>
      <c r="J178" s="28" t="e">
        <f t="shared" si="5"/>
        <v>#VALUE!</v>
      </c>
    </row>
    <row r="179" spans="1:10" x14ac:dyDescent="0.3">
      <c r="A179" s="16" t="s">
        <v>113</v>
      </c>
      <c r="B179" s="16" t="s">
        <v>113</v>
      </c>
      <c r="C179" s="37">
        <v>541515.20326655998</v>
      </c>
      <c r="D179" s="47" t="s">
        <v>156</v>
      </c>
      <c r="E179" s="48">
        <v>1.7999999999999999E-2</v>
      </c>
      <c r="F179" s="28" t="e">
        <f t="shared" si="4"/>
        <v>#VALUE!</v>
      </c>
      <c r="G179" s="37">
        <v>634264.41033059987</v>
      </c>
      <c r="H179" s="47" t="s">
        <v>156</v>
      </c>
      <c r="I179" s="49">
        <v>3.3500000000000002E-2</v>
      </c>
      <c r="J179" s="28" t="e">
        <f t="shared" si="5"/>
        <v>#VALUE!</v>
      </c>
    </row>
    <row r="180" spans="1:10" x14ac:dyDescent="0.3">
      <c r="A180" s="16" t="s">
        <v>114</v>
      </c>
      <c r="B180" s="16" t="s">
        <v>114</v>
      </c>
      <c r="C180" s="37">
        <v>586543.00703999994</v>
      </c>
      <c r="D180" s="47" t="s">
        <v>156</v>
      </c>
      <c r="E180" s="48">
        <v>1.7999999999999999E-2</v>
      </c>
      <c r="F180" s="28" t="e">
        <f t="shared" si="4"/>
        <v>#VALUE!</v>
      </c>
      <c r="G180" s="37">
        <v>628235.25989700004</v>
      </c>
      <c r="H180" s="47" t="s">
        <v>156</v>
      </c>
      <c r="I180" s="49">
        <v>3.3500000000000002E-2</v>
      </c>
      <c r="J180" s="28" t="e">
        <f t="shared" si="5"/>
        <v>#VALUE!</v>
      </c>
    </row>
    <row r="181" spans="1:10" x14ac:dyDescent="0.3">
      <c r="A181" s="16" t="s">
        <v>112</v>
      </c>
      <c r="B181" s="16" t="s">
        <v>112</v>
      </c>
      <c r="C181" s="37">
        <v>675396.02935295994</v>
      </c>
      <c r="D181" s="47" t="s">
        <v>156</v>
      </c>
      <c r="E181" s="48">
        <v>1.7999999999999999E-2</v>
      </c>
      <c r="F181" s="28" t="e">
        <f t="shared" si="4"/>
        <v>#VALUE!</v>
      </c>
      <c r="G181" s="37">
        <v>755789.47405919991</v>
      </c>
      <c r="H181" s="47" t="s">
        <v>156</v>
      </c>
      <c r="I181" s="49">
        <v>3.3500000000000002E-2</v>
      </c>
      <c r="J181" s="28" t="e">
        <f t="shared" si="5"/>
        <v>#VALUE!</v>
      </c>
    </row>
    <row r="182" spans="1:10" x14ac:dyDescent="0.3">
      <c r="A182" s="16" t="s">
        <v>175</v>
      </c>
      <c r="B182" s="16" t="s">
        <v>175</v>
      </c>
      <c r="C182" s="37">
        <v>606340.74944256002</v>
      </c>
      <c r="D182" s="47" t="s">
        <v>156</v>
      </c>
      <c r="E182" s="48">
        <v>1.7999999999999999E-2</v>
      </c>
      <c r="F182" s="28" t="e">
        <f t="shared" si="4"/>
        <v>#VALUE!</v>
      </c>
      <c r="G182" s="37">
        <v>632909.80109700002</v>
      </c>
      <c r="H182" s="47" t="s">
        <v>156</v>
      </c>
      <c r="I182" s="49">
        <v>3.3500000000000002E-2</v>
      </c>
      <c r="J182" s="28" t="e">
        <f t="shared" si="5"/>
        <v>#VALUE!</v>
      </c>
    </row>
    <row r="183" spans="1:10" x14ac:dyDescent="0.3">
      <c r="A183" s="16" t="s">
        <v>176</v>
      </c>
      <c r="B183" s="16" t="s">
        <v>176</v>
      </c>
      <c r="C183" s="37">
        <v>616528.05049343989</v>
      </c>
      <c r="D183" s="47" t="s">
        <v>156</v>
      </c>
      <c r="E183" s="48">
        <v>1.7999999999999999E-2</v>
      </c>
      <c r="F183" s="28" t="e">
        <f t="shared" si="4"/>
        <v>#VALUE!</v>
      </c>
      <c r="G183" s="37">
        <v>625188.3667007999</v>
      </c>
      <c r="H183" s="47" t="s">
        <v>156</v>
      </c>
      <c r="I183" s="49">
        <v>3.3500000000000002E-2</v>
      </c>
      <c r="J183" s="28" t="e">
        <f t="shared" si="5"/>
        <v>#VALUE!</v>
      </c>
    </row>
    <row r="184" spans="1:10" x14ac:dyDescent="0.3">
      <c r="A184" s="16" t="s">
        <v>177</v>
      </c>
      <c r="B184" s="16" t="s">
        <v>177</v>
      </c>
      <c r="C184" s="37">
        <v>619693.32362495991</v>
      </c>
      <c r="D184" s="47" t="s">
        <v>156</v>
      </c>
      <c r="E184" s="48">
        <v>1.7999999999999999E-2</v>
      </c>
      <c r="F184" s="28" t="e">
        <f t="shared" si="4"/>
        <v>#VALUE!</v>
      </c>
      <c r="G184" s="37">
        <v>644231.35063560004</v>
      </c>
      <c r="H184" s="47" t="s">
        <v>156</v>
      </c>
      <c r="I184" s="49">
        <v>3.3500000000000002E-2</v>
      </c>
      <c r="J184" s="28" t="e">
        <f t="shared" si="5"/>
        <v>#VALUE!</v>
      </c>
    </row>
    <row r="185" spans="1:10" x14ac:dyDescent="0.3">
      <c r="A185" s="16" t="s">
        <v>178</v>
      </c>
      <c r="B185" s="16" t="s">
        <v>178</v>
      </c>
      <c r="C185" s="37">
        <v>632658.03254783992</v>
      </c>
      <c r="D185" s="47" t="s">
        <v>156</v>
      </c>
      <c r="E185" s="48">
        <v>1.7999999999999999E-2</v>
      </c>
      <c r="F185" s="28" t="e">
        <f t="shared" si="4"/>
        <v>#VALUE!</v>
      </c>
      <c r="G185" s="37">
        <v>648180.15665759996</v>
      </c>
      <c r="H185" s="47" t="s">
        <v>156</v>
      </c>
      <c r="I185" s="49">
        <v>3.3500000000000002E-2</v>
      </c>
      <c r="J185" s="28" t="e">
        <f t="shared" si="5"/>
        <v>#VALUE!</v>
      </c>
    </row>
    <row r="186" spans="1:10" x14ac:dyDescent="0.3">
      <c r="A186" s="16" t="s">
        <v>165</v>
      </c>
      <c r="B186" s="17" t="s">
        <v>165</v>
      </c>
      <c r="C186" s="37">
        <v>637712.08169471996</v>
      </c>
      <c r="D186" s="47" t="s">
        <v>156</v>
      </c>
      <c r="E186" s="48">
        <v>1.7999999999999999E-2</v>
      </c>
      <c r="F186" s="28" t="e">
        <f t="shared" si="4"/>
        <v>#VALUE!</v>
      </c>
      <c r="G186" s="37">
        <v>681018.8170254</v>
      </c>
      <c r="H186" s="47" t="s">
        <v>156</v>
      </c>
      <c r="I186" s="49">
        <v>3.3500000000000002E-2</v>
      </c>
      <c r="J186" s="28" t="e">
        <f t="shared" si="5"/>
        <v>#VALUE!</v>
      </c>
    </row>
    <row r="187" spans="1:10" x14ac:dyDescent="0.3">
      <c r="A187" s="16" t="s">
        <v>179</v>
      </c>
      <c r="B187" s="16" t="s">
        <v>179</v>
      </c>
      <c r="C187" s="37">
        <v>607154.7556070399</v>
      </c>
      <c r="D187" s="47" t="s">
        <v>156</v>
      </c>
      <c r="E187" s="48">
        <v>1.7999999999999999E-2</v>
      </c>
      <c r="F187" s="28" t="e">
        <f t="shared" si="4"/>
        <v>#VALUE!</v>
      </c>
      <c r="G187" s="37">
        <v>622839.33983459999</v>
      </c>
      <c r="H187" s="47" t="s">
        <v>156</v>
      </c>
      <c r="I187" s="49">
        <v>3.3500000000000002E-2</v>
      </c>
      <c r="J187" s="28" t="e">
        <f t="shared" si="5"/>
        <v>#VALUE!</v>
      </c>
    </row>
    <row r="188" spans="1:10" x14ac:dyDescent="0.3">
      <c r="A188" s="16" t="s">
        <v>43</v>
      </c>
      <c r="B188" s="16" t="s">
        <v>43</v>
      </c>
      <c r="C188" s="37">
        <v>639969.17759999994</v>
      </c>
      <c r="D188" s="47" t="s">
        <v>156</v>
      </c>
      <c r="E188" s="48">
        <v>1.7999999999999999E-2</v>
      </c>
      <c r="F188" s="28" t="e">
        <f t="shared" si="4"/>
        <v>#VALUE!</v>
      </c>
      <c r="G188" s="37">
        <v>655954.57199999993</v>
      </c>
      <c r="H188" s="47" t="s">
        <v>156</v>
      </c>
      <c r="I188" s="49">
        <v>3.3500000000000002E-2</v>
      </c>
      <c r="J188" s="28" t="e">
        <f t="shared" si="5"/>
        <v>#VALUE!</v>
      </c>
    </row>
    <row r="189" spans="1:10" x14ac:dyDescent="0.3">
      <c r="A189" s="22" t="s">
        <v>9</v>
      </c>
      <c r="B189" s="19" t="s">
        <v>35</v>
      </c>
      <c r="C189" s="33"/>
      <c r="D189" s="47"/>
      <c r="E189" s="48"/>
      <c r="F189" s="28"/>
      <c r="G189" s="33"/>
      <c r="H189" s="47"/>
      <c r="I189" s="49"/>
      <c r="J189" s="28"/>
    </row>
    <row r="190" spans="1:10" x14ac:dyDescent="0.3">
      <c r="A190" s="16" t="s">
        <v>195</v>
      </c>
      <c r="B190" s="19"/>
      <c r="C190" s="36">
        <v>426609.94559999998</v>
      </c>
      <c r="D190" s="47" t="s">
        <v>156</v>
      </c>
      <c r="E190" s="48">
        <v>1.7999999999999999E-2</v>
      </c>
      <c r="F190" s="28" t="e">
        <f t="shared" si="4"/>
        <v>#VALUE!</v>
      </c>
      <c r="G190" s="36">
        <v>582714.46799999999</v>
      </c>
      <c r="H190" s="47" t="s">
        <v>156</v>
      </c>
      <c r="I190" s="49">
        <v>3.3500000000000002E-2</v>
      </c>
      <c r="J190" s="28" t="e">
        <f t="shared" si="5"/>
        <v>#VALUE!</v>
      </c>
    </row>
    <row r="191" spans="1:10" x14ac:dyDescent="0.3">
      <c r="A191" s="16" t="s">
        <v>115</v>
      </c>
      <c r="B191" s="17"/>
      <c r="C191" s="37">
        <v>762558.79679999989</v>
      </c>
      <c r="D191" s="47" t="s">
        <v>156</v>
      </c>
      <c r="E191" s="48">
        <v>1.7999999999999999E-2</v>
      </c>
      <c r="F191" s="28" t="e">
        <f t="shared" si="4"/>
        <v>#VALUE!</v>
      </c>
      <c r="G191" s="37">
        <v>762680.68799999997</v>
      </c>
      <c r="H191" s="47" t="s">
        <v>156</v>
      </c>
      <c r="I191" s="49">
        <v>3.3500000000000002E-2</v>
      </c>
      <c r="J191" s="28" t="e">
        <f t="shared" si="5"/>
        <v>#VALUE!</v>
      </c>
    </row>
    <row r="192" spans="1:10" x14ac:dyDescent="0.3">
      <c r="A192" s="16" t="s">
        <v>182</v>
      </c>
      <c r="B192" s="17"/>
      <c r="C192" s="37">
        <v>569311.64159999997</v>
      </c>
      <c r="D192" s="47" t="s">
        <v>156</v>
      </c>
      <c r="E192" s="48">
        <v>1.7999999999999999E-2</v>
      </c>
      <c r="F192" s="28" t="e">
        <f t="shared" si="4"/>
        <v>#VALUE!</v>
      </c>
      <c r="G192" s="37">
        <v>640658.04599999997</v>
      </c>
      <c r="H192" s="47" t="s">
        <v>156</v>
      </c>
      <c r="I192" s="49">
        <v>3.3500000000000002E-2</v>
      </c>
      <c r="J192" s="28" t="e">
        <f t="shared" si="5"/>
        <v>#VALUE!</v>
      </c>
    </row>
    <row r="193" spans="1:10" x14ac:dyDescent="0.3">
      <c r="A193" s="16" t="s">
        <v>183</v>
      </c>
      <c r="B193" s="17"/>
      <c r="C193" s="37">
        <v>655306.44479999994</v>
      </c>
      <c r="D193" s="47" t="s">
        <v>156</v>
      </c>
      <c r="E193" s="48">
        <v>1.7999999999999999E-2</v>
      </c>
      <c r="F193" s="28" t="e">
        <f t="shared" si="4"/>
        <v>#VALUE!</v>
      </c>
      <c r="G193" s="37">
        <v>0</v>
      </c>
      <c r="H193" s="47" t="s">
        <v>156</v>
      </c>
      <c r="I193" s="49">
        <v>3.3500000000000002E-2</v>
      </c>
      <c r="J193" s="28" t="e">
        <f t="shared" si="5"/>
        <v>#VALUE!</v>
      </c>
    </row>
    <row r="194" spans="1:10" x14ac:dyDescent="0.3">
      <c r="A194" s="42" t="s">
        <v>36</v>
      </c>
      <c r="B194" s="43"/>
      <c r="C194" s="44"/>
      <c r="D194" s="50"/>
      <c r="E194" s="51"/>
      <c r="F194" s="44"/>
      <c r="G194" s="44"/>
      <c r="H194" s="50"/>
      <c r="I194" s="52"/>
      <c r="J194" s="44"/>
    </row>
    <row r="195" spans="1:10" x14ac:dyDescent="0.3">
      <c r="A195" s="32" t="s">
        <v>2</v>
      </c>
      <c r="B195" s="34" t="s">
        <v>12</v>
      </c>
      <c r="C195" s="35"/>
      <c r="D195" s="47" t="s">
        <v>156</v>
      </c>
      <c r="E195" s="48">
        <v>1.7999999999999999E-2</v>
      </c>
      <c r="F195" s="28" t="e">
        <f t="shared" si="4"/>
        <v>#VALUE!</v>
      </c>
      <c r="G195" s="35"/>
      <c r="H195" s="47" t="s">
        <v>156</v>
      </c>
      <c r="I195" s="49">
        <v>3.3500000000000002E-2</v>
      </c>
      <c r="J195" s="28" t="e">
        <f t="shared" si="5"/>
        <v>#VALUE!</v>
      </c>
    </row>
    <row r="196" spans="1:10" x14ac:dyDescent="0.3">
      <c r="A196" s="18" t="s">
        <v>36</v>
      </c>
      <c r="B196" s="19" t="s">
        <v>36</v>
      </c>
      <c r="C196" s="36">
        <v>666307.03097088006</v>
      </c>
      <c r="D196" s="47" t="s">
        <v>156</v>
      </c>
      <c r="E196" s="48">
        <v>1.7999999999999999E-2</v>
      </c>
      <c r="F196" s="28" t="e">
        <f t="shared" si="4"/>
        <v>#VALUE!</v>
      </c>
      <c r="G196" s="36">
        <v>716009.57806139998</v>
      </c>
      <c r="H196" s="47" t="s">
        <v>156</v>
      </c>
      <c r="I196" s="49">
        <v>3.3500000000000002E-2</v>
      </c>
      <c r="J196" s="28" t="e">
        <f t="shared" si="5"/>
        <v>#VALUE!</v>
      </c>
    </row>
    <row r="197" spans="1:10" x14ac:dyDescent="0.3">
      <c r="A197" s="16" t="s">
        <v>116</v>
      </c>
      <c r="B197" s="17" t="s">
        <v>116</v>
      </c>
      <c r="C197" s="37">
        <v>651670.27536383993</v>
      </c>
      <c r="D197" s="47" t="s">
        <v>156</v>
      </c>
      <c r="E197" s="48">
        <v>1.7999999999999999E-2</v>
      </c>
      <c r="F197" s="28" t="e">
        <f t="shared" si="4"/>
        <v>#VALUE!</v>
      </c>
      <c r="G197" s="37">
        <v>662398.15221299999</v>
      </c>
      <c r="H197" s="47" t="s">
        <v>156</v>
      </c>
      <c r="I197" s="49">
        <v>3.3500000000000002E-2</v>
      </c>
      <c r="J197" s="28" t="e">
        <f t="shared" si="5"/>
        <v>#VALUE!</v>
      </c>
    </row>
    <row r="198" spans="1:10" x14ac:dyDescent="0.3">
      <c r="A198" s="16" t="s">
        <v>37</v>
      </c>
      <c r="B198" s="17" t="s">
        <v>142</v>
      </c>
      <c r="C198" s="37">
        <v>558503.85524735996</v>
      </c>
      <c r="D198" s="47" t="s">
        <v>156</v>
      </c>
      <c r="E198" s="48">
        <v>1.7999999999999999E-2</v>
      </c>
      <c r="F198" s="28" t="e">
        <f t="shared" si="4"/>
        <v>#VALUE!</v>
      </c>
      <c r="G198" s="37">
        <v>610947.98807279998</v>
      </c>
      <c r="H198" s="47" t="s">
        <v>156</v>
      </c>
      <c r="I198" s="49">
        <v>3.3500000000000002E-2</v>
      </c>
      <c r="J198" s="28" t="e">
        <f t="shared" si="5"/>
        <v>#VALUE!</v>
      </c>
    </row>
    <row r="199" spans="1:10" x14ac:dyDescent="0.3">
      <c r="A199" s="18" t="s">
        <v>184</v>
      </c>
      <c r="B199" s="17" t="s">
        <v>184</v>
      </c>
      <c r="C199" s="37">
        <v>594454.50481919991</v>
      </c>
      <c r="D199" s="47" t="s">
        <v>156</v>
      </c>
      <c r="E199" s="48">
        <v>1.7999999999999999E-2</v>
      </c>
      <c r="F199" s="28" t="e">
        <f t="shared" ref="F199:F243" si="6">C199*D199*E199</f>
        <v>#VALUE!</v>
      </c>
      <c r="G199" s="37">
        <v>609814.19847599999</v>
      </c>
      <c r="H199" s="47" t="s">
        <v>156</v>
      </c>
      <c r="I199" s="49">
        <v>3.3500000000000002E-2</v>
      </c>
      <c r="J199" s="28" t="e">
        <f t="shared" ref="J199:J243" si="7">G199*H199*I199</f>
        <v>#VALUE!</v>
      </c>
    </row>
    <row r="200" spans="1:10" x14ac:dyDescent="0.3">
      <c r="A200" s="16" t="s">
        <v>117</v>
      </c>
      <c r="B200" s="17" t="s">
        <v>117</v>
      </c>
      <c r="C200" s="37">
        <v>673678.77872639988</v>
      </c>
      <c r="D200" s="47" t="s">
        <v>156</v>
      </c>
      <c r="E200" s="48">
        <v>1.7999999999999999E-2</v>
      </c>
      <c r="F200" s="28" t="e">
        <f t="shared" si="6"/>
        <v>#VALUE!</v>
      </c>
      <c r="G200" s="37">
        <v>630008.47321019997</v>
      </c>
      <c r="H200" s="47" t="s">
        <v>156</v>
      </c>
      <c r="I200" s="49">
        <v>3.3500000000000002E-2</v>
      </c>
      <c r="J200" s="28" t="e">
        <f t="shared" si="7"/>
        <v>#VALUE!</v>
      </c>
    </row>
    <row r="201" spans="1:10" x14ac:dyDescent="0.3">
      <c r="A201" s="42" t="s">
        <v>38</v>
      </c>
      <c r="B201" s="43"/>
      <c r="C201" s="44"/>
      <c r="D201" s="50"/>
      <c r="E201" s="51"/>
      <c r="F201" s="44"/>
      <c r="G201" s="44"/>
      <c r="H201" s="50"/>
      <c r="I201" s="52"/>
      <c r="J201" s="44"/>
    </row>
    <row r="202" spans="1:10" x14ac:dyDescent="0.3">
      <c r="A202" s="32" t="s">
        <v>2</v>
      </c>
      <c r="B202" s="34" t="s">
        <v>12</v>
      </c>
      <c r="C202" s="35"/>
      <c r="D202" s="47" t="s">
        <v>156</v>
      </c>
      <c r="E202" s="48">
        <v>1.7999999999999999E-2</v>
      </c>
      <c r="F202" s="28" t="e">
        <f t="shared" si="6"/>
        <v>#VALUE!</v>
      </c>
      <c r="G202" s="35"/>
      <c r="H202" s="47" t="s">
        <v>156</v>
      </c>
      <c r="I202" s="49">
        <v>3.3500000000000002E-2</v>
      </c>
      <c r="J202" s="28" t="e">
        <f t="shared" si="7"/>
        <v>#VALUE!</v>
      </c>
    </row>
    <row r="203" spans="1:10" x14ac:dyDescent="0.3">
      <c r="A203" s="18" t="s">
        <v>38</v>
      </c>
      <c r="B203" s="19" t="s">
        <v>38</v>
      </c>
      <c r="C203" s="46">
        <v>691510.61867519992</v>
      </c>
      <c r="D203" s="47" t="s">
        <v>156</v>
      </c>
      <c r="E203" s="48">
        <v>1.7999999999999999E-2</v>
      </c>
      <c r="F203" s="28" t="e">
        <f t="shared" si="6"/>
        <v>#VALUE!</v>
      </c>
      <c r="G203" s="36">
        <v>675816.67103999993</v>
      </c>
      <c r="H203" s="47" t="s">
        <v>156</v>
      </c>
      <c r="I203" s="49">
        <v>3.3500000000000002E-2</v>
      </c>
      <c r="J203" s="28" t="e">
        <f t="shared" si="7"/>
        <v>#VALUE!</v>
      </c>
    </row>
    <row r="204" spans="1:10" x14ac:dyDescent="0.3">
      <c r="A204" s="16" t="s">
        <v>185</v>
      </c>
      <c r="B204" s="16" t="s">
        <v>185</v>
      </c>
      <c r="C204" s="46">
        <v>514329.21831167996</v>
      </c>
      <c r="D204" s="47" t="s">
        <v>156</v>
      </c>
      <c r="E204" s="48">
        <v>1.7999999999999999E-2</v>
      </c>
      <c r="F204" s="28" t="e">
        <f t="shared" si="6"/>
        <v>#VALUE!</v>
      </c>
      <c r="G204" s="37">
        <v>684729.93022139999</v>
      </c>
      <c r="H204" s="47" t="s">
        <v>156</v>
      </c>
      <c r="I204" s="49">
        <v>3.3500000000000002E-2</v>
      </c>
      <c r="J204" s="28" t="e">
        <f t="shared" si="7"/>
        <v>#VALUE!</v>
      </c>
    </row>
    <row r="205" spans="1:10" x14ac:dyDescent="0.3">
      <c r="A205" s="16" t="s">
        <v>118</v>
      </c>
      <c r="B205" s="17" t="s">
        <v>118</v>
      </c>
      <c r="C205" s="46">
        <v>603427.51994111994</v>
      </c>
      <c r="D205" s="47" t="s">
        <v>156</v>
      </c>
      <c r="E205" s="48">
        <v>1.7999999999999999E-2</v>
      </c>
      <c r="F205" s="28" t="e">
        <f t="shared" si="6"/>
        <v>#VALUE!</v>
      </c>
      <c r="G205" s="37">
        <v>636655.26578220003</v>
      </c>
      <c r="H205" s="47" t="s">
        <v>156</v>
      </c>
      <c r="I205" s="49">
        <v>3.3500000000000002E-2</v>
      </c>
      <c r="J205" s="28" t="e">
        <f t="shared" si="7"/>
        <v>#VALUE!</v>
      </c>
    </row>
    <row r="206" spans="1:10" x14ac:dyDescent="0.3">
      <c r="A206" s="16" t="s">
        <v>211</v>
      </c>
      <c r="B206" s="16" t="s">
        <v>210</v>
      </c>
      <c r="C206" s="46">
        <v>0</v>
      </c>
      <c r="D206" s="47" t="s">
        <v>156</v>
      </c>
      <c r="E206" s="48">
        <v>1.7999999999999999E-2</v>
      </c>
      <c r="F206" s="28" t="e">
        <f t="shared" si="6"/>
        <v>#VALUE!</v>
      </c>
      <c r="G206" s="37">
        <v>0</v>
      </c>
      <c r="H206" s="47" t="s">
        <v>156</v>
      </c>
      <c r="I206" s="49">
        <v>3.3500000000000002E-2</v>
      </c>
      <c r="J206" s="28" t="e">
        <f t="shared" si="7"/>
        <v>#VALUE!</v>
      </c>
    </row>
    <row r="207" spans="1:10" x14ac:dyDescent="0.3">
      <c r="A207" s="16" t="s">
        <v>119</v>
      </c>
      <c r="B207" s="17" t="s">
        <v>143</v>
      </c>
      <c r="C207" s="46">
        <v>591488.20137983991</v>
      </c>
      <c r="D207" s="47" t="s">
        <v>156</v>
      </c>
      <c r="E207" s="48">
        <v>1.7999999999999999E-2</v>
      </c>
      <c r="F207" s="28" t="e">
        <f t="shared" si="6"/>
        <v>#VALUE!</v>
      </c>
      <c r="G207" s="37">
        <v>639240.09420179995</v>
      </c>
      <c r="H207" s="47" t="s">
        <v>156</v>
      </c>
      <c r="I207" s="49">
        <v>3.3500000000000002E-2</v>
      </c>
      <c r="J207" s="28" t="e">
        <f t="shared" si="7"/>
        <v>#VALUE!</v>
      </c>
    </row>
    <row r="208" spans="1:10" x14ac:dyDescent="0.3">
      <c r="A208" s="16" t="s">
        <v>186</v>
      </c>
      <c r="B208" s="17" t="s">
        <v>186</v>
      </c>
      <c r="C208" s="46">
        <v>916407.3786547198</v>
      </c>
      <c r="D208" s="47" t="s">
        <v>156</v>
      </c>
      <c r="E208" s="48">
        <v>1.7999999999999999E-2</v>
      </c>
      <c r="F208" s="28" t="e">
        <f t="shared" si="6"/>
        <v>#VALUE!</v>
      </c>
      <c r="G208" s="37">
        <v>927704.1934187999</v>
      </c>
      <c r="H208" s="47" t="s">
        <v>156</v>
      </c>
      <c r="I208" s="49">
        <v>3.3500000000000002E-2</v>
      </c>
      <c r="J208" s="28" t="e">
        <f t="shared" si="7"/>
        <v>#VALUE!</v>
      </c>
    </row>
    <row r="209" spans="1:10" x14ac:dyDescent="0.3">
      <c r="A209" s="16" t="s">
        <v>120</v>
      </c>
      <c r="B209" s="17" t="s">
        <v>144</v>
      </c>
      <c r="C209" s="46">
        <v>655779.60311039991</v>
      </c>
      <c r="D209" s="47" t="s">
        <v>156</v>
      </c>
      <c r="E209" s="48">
        <v>1.7999999999999999E-2</v>
      </c>
      <c r="F209" s="28" t="e">
        <f t="shared" si="6"/>
        <v>#VALUE!</v>
      </c>
      <c r="G209" s="37">
        <v>594720.96439139987</v>
      </c>
      <c r="H209" s="47" t="s">
        <v>156</v>
      </c>
      <c r="I209" s="49">
        <v>3.3500000000000002E-2</v>
      </c>
      <c r="J209" s="28" t="e">
        <f t="shared" si="7"/>
        <v>#VALUE!</v>
      </c>
    </row>
    <row r="210" spans="1:10" x14ac:dyDescent="0.3">
      <c r="A210" s="16" t="s">
        <v>121</v>
      </c>
      <c r="B210" s="17" t="s">
        <v>121</v>
      </c>
      <c r="C210" s="46">
        <v>582712.73435903993</v>
      </c>
      <c r="D210" s="47" t="s">
        <v>156</v>
      </c>
      <c r="E210" s="48">
        <v>1.7999999999999999E-2</v>
      </c>
      <c r="F210" s="28" t="e">
        <f t="shared" si="6"/>
        <v>#VALUE!</v>
      </c>
      <c r="G210" s="37">
        <v>628332.73215719999</v>
      </c>
      <c r="H210" s="47" t="s">
        <v>156</v>
      </c>
      <c r="I210" s="49">
        <v>3.3500000000000002E-2</v>
      </c>
      <c r="J210" s="28" t="e">
        <f t="shared" si="7"/>
        <v>#VALUE!</v>
      </c>
    </row>
    <row r="211" spans="1:10" x14ac:dyDescent="0.3">
      <c r="A211" s="16" t="s">
        <v>122</v>
      </c>
      <c r="B211" s="17" t="s">
        <v>122</v>
      </c>
      <c r="C211" s="46">
        <v>744141.27219455992</v>
      </c>
      <c r="D211" s="47" t="s">
        <v>156</v>
      </c>
      <c r="E211" s="48">
        <v>1.7999999999999999E-2</v>
      </c>
      <c r="F211" s="28" t="e">
        <f t="shared" si="6"/>
        <v>#VALUE!</v>
      </c>
      <c r="G211" s="37">
        <v>671955.09258359997</v>
      </c>
      <c r="H211" s="47" t="s">
        <v>156</v>
      </c>
      <c r="I211" s="49">
        <v>3.3500000000000002E-2</v>
      </c>
      <c r="J211" s="28" t="e">
        <f t="shared" si="7"/>
        <v>#VALUE!</v>
      </c>
    </row>
    <row r="212" spans="1:10" x14ac:dyDescent="0.3">
      <c r="A212" s="16" t="s">
        <v>123</v>
      </c>
      <c r="B212" s="17" t="s">
        <v>123</v>
      </c>
      <c r="C212" s="46">
        <v>652433.63357952004</v>
      </c>
      <c r="D212" s="47" t="s">
        <v>156</v>
      </c>
      <c r="E212" s="48">
        <v>1.7999999999999999E-2</v>
      </c>
      <c r="F212" s="28" t="e">
        <f t="shared" si="6"/>
        <v>#VALUE!</v>
      </c>
      <c r="G212" s="37">
        <v>620388.77489400003</v>
      </c>
      <c r="H212" s="47" t="s">
        <v>156</v>
      </c>
      <c r="I212" s="49">
        <v>3.3500000000000002E-2</v>
      </c>
      <c r="J212" s="28" t="e">
        <f t="shared" si="7"/>
        <v>#VALUE!</v>
      </c>
    </row>
    <row r="213" spans="1:10" x14ac:dyDescent="0.3">
      <c r="A213" s="16" t="s">
        <v>127</v>
      </c>
      <c r="B213" s="16" t="s">
        <v>127</v>
      </c>
      <c r="C213" s="46">
        <v>657072.21279743989</v>
      </c>
      <c r="D213" s="47" t="s">
        <v>156</v>
      </c>
      <c r="E213" s="48">
        <v>1.7999999999999999E-2</v>
      </c>
      <c r="F213" s="28" t="e">
        <f t="shared" si="6"/>
        <v>#VALUE!</v>
      </c>
      <c r="G213" s="37">
        <v>758375.15349119995</v>
      </c>
      <c r="H213" s="47" t="s">
        <v>156</v>
      </c>
      <c r="I213" s="49">
        <v>3.3500000000000002E-2</v>
      </c>
      <c r="J213" s="28" t="e">
        <f t="shared" si="7"/>
        <v>#VALUE!</v>
      </c>
    </row>
    <row r="214" spans="1:10" x14ac:dyDescent="0.3">
      <c r="A214" s="16" t="s">
        <v>124</v>
      </c>
      <c r="B214" s="17" t="s">
        <v>124</v>
      </c>
      <c r="C214" s="46">
        <v>811426.78821888007</v>
      </c>
      <c r="D214" s="47" t="s">
        <v>156</v>
      </c>
      <c r="E214" s="48">
        <v>1.7999999999999999E-2</v>
      </c>
      <c r="F214" s="28" t="e">
        <f t="shared" si="6"/>
        <v>#VALUE!</v>
      </c>
      <c r="G214" s="37">
        <v>849873.75625739992</v>
      </c>
      <c r="H214" s="47" t="s">
        <v>156</v>
      </c>
      <c r="I214" s="49">
        <v>3.3500000000000002E-2</v>
      </c>
      <c r="J214" s="28" t="e">
        <f t="shared" si="7"/>
        <v>#VALUE!</v>
      </c>
    </row>
    <row r="215" spans="1:10" x14ac:dyDescent="0.3">
      <c r="A215" s="16" t="s">
        <v>126</v>
      </c>
      <c r="B215" s="17" t="s">
        <v>126</v>
      </c>
      <c r="C215" s="46">
        <v>651044.48833536007</v>
      </c>
      <c r="D215" s="47" t="s">
        <v>156</v>
      </c>
      <c r="E215" s="48">
        <v>1.7999999999999999E-2</v>
      </c>
      <c r="F215" s="28" t="e">
        <f t="shared" si="6"/>
        <v>#VALUE!</v>
      </c>
      <c r="G215" s="37">
        <v>653532.91978379991</v>
      </c>
      <c r="H215" s="47" t="s">
        <v>156</v>
      </c>
      <c r="I215" s="49">
        <v>3.3500000000000002E-2</v>
      </c>
      <c r="J215" s="28" t="e">
        <f t="shared" si="7"/>
        <v>#VALUE!</v>
      </c>
    </row>
    <row r="216" spans="1:10" x14ac:dyDescent="0.3">
      <c r="A216" s="16" t="s">
        <v>125</v>
      </c>
      <c r="B216" s="17" t="s">
        <v>125</v>
      </c>
      <c r="C216" s="46">
        <v>600453.27174911997</v>
      </c>
      <c r="D216" s="47" t="s">
        <v>156</v>
      </c>
      <c r="E216" s="48">
        <v>1.7999999999999999E-2</v>
      </c>
      <c r="F216" s="28" t="e">
        <f t="shared" si="6"/>
        <v>#VALUE!</v>
      </c>
      <c r="G216" s="37">
        <v>716364.0500394</v>
      </c>
      <c r="H216" s="47" t="s">
        <v>156</v>
      </c>
      <c r="I216" s="49">
        <v>3.3500000000000002E-2</v>
      </c>
      <c r="J216" s="28" t="e">
        <f t="shared" si="7"/>
        <v>#VALUE!</v>
      </c>
    </row>
    <row r="217" spans="1:10" x14ac:dyDescent="0.3">
      <c r="A217" s="22" t="s">
        <v>9</v>
      </c>
      <c r="B217" s="19" t="s">
        <v>38</v>
      </c>
      <c r="C217" s="46"/>
      <c r="D217" s="47"/>
      <c r="E217" s="48"/>
      <c r="F217" s="28"/>
      <c r="G217" s="33"/>
      <c r="H217" s="47"/>
      <c r="I217" s="49"/>
      <c r="J217" s="28"/>
    </row>
    <row r="218" spans="1:10" x14ac:dyDescent="0.3">
      <c r="A218" s="16" t="s">
        <v>187</v>
      </c>
      <c r="B218" s="17"/>
      <c r="C218" s="37">
        <v>419435.67359999998</v>
      </c>
      <c r="D218" s="47" t="s">
        <v>156</v>
      </c>
      <c r="E218" s="48">
        <v>1.7999999999999999E-2</v>
      </c>
      <c r="F218" s="28" t="e">
        <f t="shared" si="6"/>
        <v>#VALUE!</v>
      </c>
      <c r="G218" s="37">
        <v>721166.71199999994</v>
      </c>
      <c r="H218" s="47" t="s">
        <v>156</v>
      </c>
      <c r="I218" s="49">
        <v>3.3500000000000002E-2</v>
      </c>
      <c r="J218" s="28" t="e">
        <f t="shared" si="7"/>
        <v>#VALUE!</v>
      </c>
    </row>
    <row r="219" spans="1:10" x14ac:dyDescent="0.3">
      <c r="A219" s="16" t="s">
        <v>149</v>
      </c>
      <c r="B219" s="17"/>
      <c r="C219" s="37">
        <v>565368.8064</v>
      </c>
      <c r="D219" s="47" t="s">
        <v>156</v>
      </c>
      <c r="E219" s="48">
        <v>1.7999999999999999E-2</v>
      </c>
      <c r="F219" s="28" t="e">
        <f t="shared" si="6"/>
        <v>#VALUE!</v>
      </c>
      <c r="G219" s="37">
        <v>622456.50599999994</v>
      </c>
      <c r="H219" s="47" t="s">
        <v>156</v>
      </c>
      <c r="I219" s="49">
        <v>3.3500000000000002E-2</v>
      </c>
      <c r="J219" s="28" t="e">
        <f t="shared" si="7"/>
        <v>#VALUE!</v>
      </c>
    </row>
    <row r="220" spans="1:10" x14ac:dyDescent="0.3">
      <c r="A220" s="16" t="s">
        <v>196</v>
      </c>
      <c r="B220" s="17"/>
      <c r="C220" s="37">
        <v>784696.55039999995</v>
      </c>
      <c r="D220" s="47" t="s">
        <v>156</v>
      </c>
      <c r="E220" s="48">
        <v>1.7999999999999999E-2</v>
      </c>
      <c r="F220" s="28" t="e">
        <f t="shared" si="6"/>
        <v>#VALUE!</v>
      </c>
      <c r="G220" s="37">
        <v>826144.99799999991</v>
      </c>
      <c r="H220" s="47" t="s">
        <v>156</v>
      </c>
      <c r="I220" s="49">
        <v>3.3500000000000002E-2</v>
      </c>
      <c r="J220" s="28" t="e">
        <f t="shared" si="7"/>
        <v>#VALUE!</v>
      </c>
    </row>
    <row r="221" spans="1:10" x14ac:dyDescent="0.3">
      <c r="A221" s="16" t="s">
        <v>146</v>
      </c>
      <c r="B221" s="17"/>
      <c r="C221" s="37">
        <v>514666.59839999996</v>
      </c>
      <c r="D221" s="47" t="s">
        <v>156</v>
      </c>
      <c r="E221" s="48">
        <v>1.7999999999999999E-2</v>
      </c>
      <c r="F221" s="28" t="e">
        <f t="shared" si="6"/>
        <v>#VALUE!</v>
      </c>
      <c r="G221" s="37">
        <v>685703.84399999992</v>
      </c>
      <c r="H221" s="47" t="s">
        <v>156</v>
      </c>
      <c r="I221" s="49">
        <v>3.3500000000000002E-2</v>
      </c>
      <c r="J221" s="28" t="e">
        <f t="shared" si="7"/>
        <v>#VALUE!</v>
      </c>
    </row>
    <row r="222" spans="1:10" x14ac:dyDescent="0.3">
      <c r="A222" s="42" t="s">
        <v>39</v>
      </c>
      <c r="B222" s="43"/>
      <c r="C222" s="44"/>
      <c r="D222" s="50"/>
      <c r="E222" s="51"/>
      <c r="F222" s="44"/>
      <c r="G222" s="44"/>
      <c r="H222" s="50"/>
      <c r="I222" s="52"/>
      <c r="J222" s="44"/>
    </row>
    <row r="223" spans="1:10" x14ac:dyDescent="0.3">
      <c r="A223" s="32" t="s">
        <v>2</v>
      </c>
      <c r="B223" s="34" t="s">
        <v>12</v>
      </c>
      <c r="C223" s="35"/>
      <c r="D223" s="47" t="s">
        <v>156</v>
      </c>
      <c r="E223" s="48">
        <v>1.7999999999999999E-2</v>
      </c>
      <c r="F223" s="28" t="e">
        <f t="shared" si="6"/>
        <v>#VALUE!</v>
      </c>
      <c r="G223" s="35"/>
      <c r="H223" s="47" t="s">
        <v>156</v>
      </c>
      <c r="I223" s="49">
        <v>3.3500000000000002E-2</v>
      </c>
      <c r="J223" s="28" t="e">
        <f t="shared" si="7"/>
        <v>#VALUE!</v>
      </c>
    </row>
    <row r="224" spans="1:10" x14ac:dyDescent="0.3">
      <c r="A224" s="18" t="s">
        <v>39</v>
      </c>
      <c r="B224" s="19" t="s">
        <v>39</v>
      </c>
      <c r="C224" s="36">
        <v>719758.84804607998</v>
      </c>
      <c r="D224" s="47" t="s">
        <v>156</v>
      </c>
      <c r="E224" s="48">
        <v>1.7999999999999999E-2</v>
      </c>
      <c r="F224" s="28" t="e">
        <f t="shared" si="6"/>
        <v>#VALUE!</v>
      </c>
      <c r="G224" s="36">
        <v>700536.57426899998</v>
      </c>
      <c r="H224" s="47" t="s">
        <v>156</v>
      </c>
      <c r="I224" s="49">
        <v>3.3500000000000002E-2</v>
      </c>
      <c r="J224" s="28" t="e">
        <f t="shared" si="7"/>
        <v>#VALUE!</v>
      </c>
    </row>
    <row r="225" spans="1:10" x14ac:dyDescent="0.3">
      <c r="A225" s="16" t="s">
        <v>150</v>
      </c>
      <c r="B225" s="17" t="s">
        <v>150</v>
      </c>
      <c r="C225" s="37">
        <v>664592.08575743996</v>
      </c>
      <c r="D225" s="47" t="s">
        <v>156</v>
      </c>
      <c r="E225" s="48">
        <v>1.7999999999999999E-2</v>
      </c>
      <c r="F225" s="28" t="e">
        <f t="shared" si="6"/>
        <v>#VALUE!</v>
      </c>
      <c r="G225" s="37">
        <v>697522.29678600002</v>
      </c>
      <c r="H225" s="47" t="s">
        <v>156</v>
      </c>
      <c r="I225" s="49">
        <v>3.3500000000000002E-2</v>
      </c>
      <c r="J225" s="28" t="e">
        <f t="shared" si="7"/>
        <v>#VALUE!</v>
      </c>
    </row>
    <row r="226" spans="1:10" x14ac:dyDescent="0.3">
      <c r="A226" s="16" t="s">
        <v>128</v>
      </c>
      <c r="B226" s="17" t="s">
        <v>128</v>
      </c>
      <c r="C226" s="37">
        <v>791912.91186431993</v>
      </c>
      <c r="D226" s="47" t="s">
        <v>156</v>
      </c>
      <c r="E226" s="48">
        <v>1.7999999999999999E-2</v>
      </c>
      <c r="F226" s="28" t="e">
        <f t="shared" si="6"/>
        <v>#VALUE!</v>
      </c>
      <c r="G226" s="37">
        <v>847175.44545480004</v>
      </c>
      <c r="H226" s="47" t="s">
        <v>156</v>
      </c>
      <c r="I226" s="49">
        <v>3.3500000000000002E-2</v>
      </c>
      <c r="J226" s="28" t="e">
        <f t="shared" si="7"/>
        <v>#VALUE!</v>
      </c>
    </row>
    <row r="227" spans="1:10" x14ac:dyDescent="0.3">
      <c r="A227" s="42" t="s">
        <v>40</v>
      </c>
      <c r="B227" s="43"/>
      <c r="C227" s="44"/>
      <c r="D227" s="50"/>
      <c r="E227" s="51"/>
      <c r="F227" s="44"/>
      <c r="G227" s="44"/>
      <c r="H227" s="50"/>
      <c r="I227" s="52"/>
      <c r="J227" s="44"/>
    </row>
    <row r="228" spans="1:10" x14ac:dyDescent="0.3">
      <c r="A228" s="32" t="s">
        <v>2</v>
      </c>
      <c r="B228" s="34" t="s">
        <v>12</v>
      </c>
      <c r="C228" s="35"/>
      <c r="D228" s="47" t="s">
        <v>156</v>
      </c>
      <c r="E228" s="48">
        <v>1.7999999999999999E-2</v>
      </c>
      <c r="F228" s="28" t="e">
        <f t="shared" si="6"/>
        <v>#VALUE!</v>
      </c>
      <c r="G228" s="35"/>
      <c r="H228" s="47" t="s">
        <v>156</v>
      </c>
      <c r="I228" s="49">
        <v>3.3500000000000002E-2</v>
      </c>
      <c r="J228" s="28" t="e">
        <f t="shared" si="7"/>
        <v>#VALUE!</v>
      </c>
    </row>
    <row r="229" spans="1:10" x14ac:dyDescent="0.3">
      <c r="A229" s="18" t="s">
        <v>40</v>
      </c>
      <c r="B229" s="19" t="s">
        <v>40</v>
      </c>
      <c r="C229" s="36">
        <v>658505.10904319992</v>
      </c>
      <c r="D229" s="47" t="s">
        <v>156</v>
      </c>
      <c r="E229" s="48">
        <v>1.7999999999999999E-2</v>
      </c>
      <c r="F229" s="28" t="e">
        <f t="shared" si="6"/>
        <v>#VALUE!</v>
      </c>
      <c r="G229" s="36">
        <v>694098.69077640004</v>
      </c>
      <c r="H229" s="47" t="s">
        <v>156</v>
      </c>
      <c r="I229" s="49">
        <v>3.3500000000000002E-2</v>
      </c>
      <c r="J229" s="28" t="e">
        <f t="shared" si="7"/>
        <v>#VALUE!</v>
      </c>
    </row>
    <row r="230" spans="1:10" x14ac:dyDescent="0.3">
      <c r="A230" s="16" t="s">
        <v>129</v>
      </c>
      <c r="B230" s="17" t="s">
        <v>129</v>
      </c>
      <c r="C230" s="37">
        <v>760860.41511167993</v>
      </c>
      <c r="D230" s="47" t="s">
        <v>156</v>
      </c>
      <c r="E230" s="48">
        <v>1.7999999999999999E-2</v>
      </c>
      <c r="F230" s="28" t="e">
        <f t="shared" si="6"/>
        <v>#VALUE!</v>
      </c>
      <c r="G230" s="37">
        <v>774088.57310819998</v>
      </c>
      <c r="H230" s="47" t="s">
        <v>156</v>
      </c>
      <c r="I230" s="49">
        <v>3.3500000000000002E-2</v>
      </c>
      <c r="J230" s="28" t="e">
        <f t="shared" si="7"/>
        <v>#VALUE!</v>
      </c>
    </row>
    <row r="231" spans="1:10" x14ac:dyDescent="0.3">
      <c r="A231" s="16" t="s">
        <v>130</v>
      </c>
      <c r="B231" s="17" t="s">
        <v>130</v>
      </c>
      <c r="C231" s="37">
        <v>716250.91842047987</v>
      </c>
      <c r="D231" s="47" t="s">
        <v>156</v>
      </c>
      <c r="E231" s="48">
        <v>1.7999999999999999E-2</v>
      </c>
      <c r="F231" s="28" t="e">
        <f t="shared" si="6"/>
        <v>#VALUE!</v>
      </c>
      <c r="G231" s="37">
        <v>688328.18784240005</v>
      </c>
      <c r="H231" s="47" t="s">
        <v>156</v>
      </c>
      <c r="I231" s="49">
        <v>3.3500000000000002E-2</v>
      </c>
      <c r="J231" s="28" t="e">
        <f t="shared" si="7"/>
        <v>#VALUE!</v>
      </c>
    </row>
    <row r="232" spans="1:10" x14ac:dyDescent="0.3">
      <c r="A232" s="16" t="s">
        <v>131</v>
      </c>
      <c r="B232" s="17" t="s">
        <v>131</v>
      </c>
      <c r="C232" s="37">
        <v>750708.93719039997</v>
      </c>
      <c r="D232" s="47" t="s">
        <v>156</v>
      </c>
      <c r="E232" s="48">
        <v>1.7999999999999999E-2</v>
      </c>
      <c r="F232" s="28" t="e">
        <f t="shared" si="6"/>
        <v>#VALUE!</v>
      </c>
      <c r="G232" s="37">
        <v>765326.09018039994</v>
      </c>
      <c r="H232" s="47" t="s">
        <v>156</v>
      </c>
      <c r="I232" s="49">
        <v>3.3500000000000002E-2</v>
      </c>
      <c r="J232" s="28" t="e">
        <f t="shared" si="7"/>
        <v>#VALUE!</v>
      </c>
    </row>
    <row r="233" spans="1:10" x14ac:dyDescent="0.3">
      <c r="A233" s="16" t="s">
        <v>212</v>
      </c>
      <c r="B233" s="17" t="s">
        <v>212</v>
      </c>
      <c r="C233" s="37">
        <v>770366.86569215998</v>
      </c>
      <c r="D233" s="47" t="s">
        <v>156</v>
      </c>
      <c r="E233" s="48">
        <v>1.7999999999999999E-2</v>
      </c>
      <c r="F233" s="28" t="e">
        <f t="shared" si="6"/>
        <v>#VALUE!</v>
      </c>
      <c r="G233" s="37">
        <v>880487.01919919997</v>
      </c>
      <c r="H233" s="47" t="s">
        <v>156</v>
      </c>
      <c r="I233" s="49">
        <v>3.3500000000000002E-2</v>
      </c>
      <c r="J233" s="28" t="e">
        <f t="shared" si="7"/>
        <v>#VALUE!</v>
      </c>
    </row>
    <row r="234" spans="1:10" x14ac:dyDescent="0.3">
      <c r="A234" s="16" t="s">
        <v>147</v>
      </c>
      <c r="B234" s="16" t="s">
        <v>147</v>
      </c>
      <c r="C234" s="37">
        <v>573478.86632447992</v>
      </c>
      <c r="D234" s="47" t="s">
        <v>156</v>
      </c>
      <c r="E234" s="48">
        <v>1.7999999999999999E-2</v>
      </c>
      <c r="F234" s="28" t="e">
        <f t="shared" si="6"/>
        <v>#VALUE!</v>
      </c>
      <c r="G234" s="37">
        <v>679146.77296620002</v>
      </c>
      <c r="H234" s="47" t="s">
        <v>156</v>
      </c>
      <c r="I234" s="49">
        <v>3.3500000000000002E-2</v>
      </c>
      <c r="J234" s="28" t="e">
        <f t="shared" si="7"/>
        <v>#VALUE!</v>
      </c>
    </row>
    <row r="235" spans="1:10" x14ac:dyDescent="0.3">
      <c r="A235" s="16" t="s">
        <v>133</v>
      </c>
      <c r="B235" s="17" t="s">
        <v>133</v>
      </c>
      <c r="C235" s="37">
        <v>743648.99655935995</v>
      </c>
      <c r="D235" s="47" t="s">
        <v>156</v>
      </c>
      <c r="E235" s="48">
        <v>1.7999999999999999E-2</v>
      </c>
      <c r="F235" s="28" t="e">
        <f t="shared" si="6"/>
        <v>#VALUE!</v>
      </c>
      <c r="G235" s="37">
        <v>750408.33943319996</v>
      </c>
      <c r="H235" s="47" t="s">
        <v>156</v>
      </c>
      <c r="I235" s="49">
        <v>3.3500000000000002E-2</v>
      </c>
      <c r="J235" s="28" t="e">
        <f t="shared" si="7"/>
        <v>#VALUE!</v>
      </c>
    </row>
    <row r="236" spans="1:10" x14ac:dyDescent="0.3">
      <c r="A236" s="22" t="s">
        <v>9</v>
      </c>
      <c r="B236" s="19" t="s">
        <v>40</v>
      </c>
      <c r="C236" s="33"/>
      <c r="D236" s="47"/>
      <c r="E236" s="48"/>
      <c r="F236" s="28"/>
      <c r="G236" s="33"/>
      <c r="H236" s="47"/>
      <c r="I236" s="49"/>
      <c r="J236" s="28"/>
    </row>
    <row r="237" spans="1:10" x14ac:dyDescent="0.3">
      <c r="A237" s="16" t="s">
        <v>47</v>
      </c>
      <c r="B237" s="17"/>
      <c r="C237" s="37">
        <v>626983.14240000001</v>
      </c>
      <c r="D237" s="47" t="s">
        <v>156</v>
      </c>
      <c r="E237" s="48">
        <v>1.7999999999999999E-2</v>
      </c>
      <c r="F237" s="28" t="e">
        <f t="shared" si="6"/>
        <v>#VALUE!</v>
      </c>
      <c r="G237" s="37">
        <v>647468.55599999998</v>
      </c>
      <c r="H237" s="47" t="s">
        <v>156</v>
      </c>
      <c r="I237" s="49">
        <v>3.3500000000000002E-2</v>
      </c>
      <c r="J237" s="28" t="e">
        <f t="shared" si="7"/>
        <v>#VALUE!</v>
      </c>
    </row>
    <row r="238" spans="1:10" x14ac:dyDescent="0.3">
      <c r="A238" s="16" t="s">
        <v>41</v>
      </c>
      <c r="B238" s="17"/>
      <c r="C238" s="37">
        <v>711084.9023999999</v>
      </c>
      <c r="D238" s="47" t="s">
        <v>156</v>
      </c>
      <c r="E238" s="48">
        <v>1.7999999999999999E-2</v>
      </c>
      <c r="F238" s="28" t="e">
        <f t="shared" si="6"/>
        <v>#VALUE!</v>
      </c>
      <c r="G238" s="37">
        <v>736258.32</v>
      </c>
      <c r="H238" s="47" t="s">
        <v>156</v>
      </c>
      <c r="I238" s="49">
        <v>3.3500000000000002E-2</v>
      </c>
      <c r="J238" s="28" t="e">
        <f t="shared" si="7"/>
        <v>#VALUE!</v>
      </c>
    </row>
    <row r="239" spans="1:10" x14ac:dyDescent="0.3">
      <c r="A239" s="42" t="s">
        <v>42</v>
      </c>
      <c r="B239" s="43"/>
      <c r="C239" s="44"/>
      <c r="D239" s="50"/>
      <c r="E239" s="51"/>
      <c r="F239" s="44"/>
      <c r="G239" s="44"/>
      <c r="H239" s="50"/>
      <c r="I239" s="52"/>
      <c r="J239" s="44"/>
    </row>
    <row r="240" spans="1:10" x14ac:dyDescent="0.3">
      <c r="A240" s="32" t="s">
        <v>2</v>
      </c>
      <c r="B240" s="34" t="s">
        <v>12</v>
      </c>
      <c r="C240" s="35"/>
      <c r="D240" s="47" t="s">
        <v>156</v>
      </c>
      <c r="E240" s="48">
        <v>1.7999999999999999E-2</v>
      </c>
      <c r="F240" s="28" t="e">
        <f t="shared" si="6"/>
        <v>#VALUE!</v>
      </c>
      <c r="G240" s="35"/>
      <c r="H240" s="47" t="s">
        <v>156</v>
      </c>
      <c r="I240" s="49">
        <v>3.3500000000000002E-2</v>
      </c>
      <c r="J240" s="28" t="e">
        <f t="shared" si="7"/>
        <v>#VALUE!</v>
      </c>
    </row>
    <row r="241" spans="1:10" x14ac:dyDescent="0.3">
      <c r="A241" s="18" t="s">
        <v>42</v>
      </c>
      <c r="B241" s="19" t="s">
        <v>42</v>
      </c>
      <c r="C241" s="36">
        <v>744868.49860607996</v>
      </c>
      <c r="D241" s="47" t="s">
        <v>156</v>
      </c>
      <c r="E241" s="48">
        <v>1.7999999999999999E-2</v>
      </c>
      <c r="F241" s="28" t="e">
        <f t="shared" si="6"/>
        <v>#VALUE!</v>
      </c>
      <c r="G241" s="36">
        <v>793319.43189239991</v>
      </c>
      <c r="H241" s="47" t="s">
        <v>156</v>
      </c>
      <c r="I241" s="49">
        <v>3.3500000000000002E-2</v>
      </c>
      <c r="J241" s="28" t="e">
        <f t="shared" si="7"/>
        <v>#VALUE!</v>
      </c>
    </row>
    <row r="242" spans="1:10" x14ac:dyDescent="0.3">
      <c r="A242" s="16" t="s">
        <v>197</v>
      </c>
      <c r="B242" s="17" t="s">
        <v>197</v>
      </c>
      <c r="C242" s="37">
        <v>682564.36780799995</v>
      </c>
      <c r="D242" s="47" t="s">
        <v>156</v>
      </c>
      <c r="E242" s="48">
        <v>1.7999999999999999E-2</v>
      </c>
      <c r="F242" s="28" t="e">
        <f t="shared" si="6"/>
        <v>#VALUE!</v>
      </c>
      <c r="G242" s="37">
        <v>586523.19689879986</v>
      </c>
      <c r="H242" s="47" t="s">
        <v>156</v>
      </c>
      <c r="I242" s="49">
        <v>3.3500000000000002E-2</v>
      </c>
      <c r="J242" s="28" t="e">
        <f t="shared" si="7"/>
        <v>#VALUE!</v>
      </c>
    </row>
    <row r="243" spans="1:10" x14ac:dyDescent="0.3">
      <c r="A243" s="16" t="s">
        <v>134</v>
      </c>
      <c r="B243" s="17" t="s">
        <v>134</v>
      </c>
      <c r="C243" s="37">
        <v>690547.53716735996</v>
      </c>
      <c r="D243" s="47" t="s">
        <v>156</v>
      </c>
      <c r="E243" s="48">
        <v>1.7999999999999999E-2</v>
      </c>
      <c r="F243" s="28" t="e">
        <f t="shared" si="6"/>
        <v>#VALUE!</v>
      </c>
      <c r="G243" s="37">
        <v>696197.46816479997</v>
      </c>
      <c r="H243" s="47" t="s">
        <v>156</v>
      </c>
      <c r="I243" s="49">
        <v>3.3500000000000002E-2</v>
      </c>
      <c r="J243" s="28" t="e">
        <f t="shared" si="7"/>
        <v>#VALUE!</v>
      </c>
    </row>
    <row r="247" spans="1:10" x14ac:dyDescent="0.3">
      <c r="A247" s="63" t="s">
        <v>228</v>
      </c>
      <c r="B247" s="63"/>
      <c r="C247" s="63"/>
      <c r="D247" s="63"/>
    </row>
    <row r="248" spans="1:10" x14ac:dyDescent="0.3">
      <c r="A248" s="63"/>
      <c r="B248" s="63"/>
      <c r="C248" s="63"/>
      <c r="D248" s="63"/>
    </row>
    <row r="249" spans="1:10" x14ac:dyDescent="0.3">
      <c r="A249" s="63"/>
      <c r="B249" s="63"/>
      <c r="C249" s="63"/>
      <c r="D249" s="63"/>
    </row>
    <row r="250" spans="1:10" x14ac:dyDescent="0.3">
      <c r="A250" s="63"/>
      <c r="B250" s="63"/>
      <c r="C250" s="63"/>
      <c r="D250" s="63"/>
    </row>
    <row r="251" spans="1:10" x14ac:dyDescent="0.3">
      <c r="A251" s="63"/>
      <c r="B251" s="63"/>
      <c r="C251" s="63"/>
      <c r="D251" s="63"/>
    </row>
    <row r="252" spans="1:10" x14ac:dyDescent="0.3">
      <c r="A252" s="63"/>
      <c r="B252" s="63"/>
      <c r="C252" s="63"/>
      <c r="D252" s="63"/>
    </row>
    <row r="253" spans="1:10" x14ac:dyDescent="0.3">
      <c r="A253" s="63"/>
      <c r="B253" s="63"/>
      <c r="C253" s="63"/>
      <c r="D253" s="63"/>
    </row>
    <row r="254" spans="1:10" x14ac:dyDescent="0.3">
      <c r="A254" s="63"/>
      <c r="B254" s="63"/>
      <c r="C254" s="63"/>
      <c r="D254" s="63"/>
    </row>
    <row r="255" spans="1:10" x14ac:dyDescent="0.3">
      <c r="A255" s="63"/>
      <c r="B255" s="63"/>
      <c r="C255" s="63"/>
      <c r="D255" s="63"/>
    </row>
    <row r="257" spans="1:4" x14ac:dyDescent="0.3">
      <c r="A257" s="64" t="s">
        <v>155</v>
      </c>
      <c r="B257" s="64"/>
      <c r="C257" s="64"/>
      <c r="D257" s="64"/>
    </row>
    <row r="258" spans="1:4" x14ac:dyDescent="0.3">
      <c r="A258" s="64"/>
      <c r="B258" s="64"/>
      <c r="C258" s="64"/>
      <c r="D258" s="64"/>
    </row>
    <row r="259" spans="1:4" x14ac:dyDescent="0.3">
      <c r="A259" s="64"/>
      <c r="B259" s="64"/>
      <c r="C259" s="64"/>
      <c r="D259" s="64"/>
    </row>
    <row r="260" spans="1:4" x14ac:dyDescent="0.3">
      <c r="A260" s="64"/>
      <c r="B260" s="64"/>
      <c r="C260" s="64"/>
      <c r="D260" s="64"/>
    </row>
    <row r="261" spans="1:4" x14ac:dyDescent="0.3">
      <c r="A261" s="64"/>
      <c r="B261" s="64"/>
      <c r="C261" s="64"/>
      <c r="D261" s="64"/>
    </row>
  </sheetData>
  <mergeCells count="11">
    <mergeCell ref="H1:H4"/>
    <mergeCell ref="I1:I4"/>
    <mergeCell ref="J1:J4"/>
    <mergeCell ref="A247:D255"/>
    <mergeCell ref="A257:D261"/>
    <mergeCell ref="A1:B4"/>
    <mergeCell ref="C1:C4"/>
    <mergeCell ref="G1:G4"/>
    <mergeCell ref="D1:D4"/>
    <mergeCell ref="E1:E4"/>
    <mergeCell ref="F1: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oversikt 2021</vt:lpstr>
      <vt:lpstr>hjelpeark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2021-09-20T12:38:22Z</dcterms:created>
  <dcterms:modified xsi:type="dcterms:W3CDTF">2021-09-20T12:38:28Z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73a663-4204-480c-9ce8-a1a166c234ab_Enabled">
    <vt:lpwstr>true</vt:lpwstr>
  </property>
  <property fmtid="{D5CDD505-2E9C-101B-9397-08002B2CF9AE}" pid="3" name="MSIP_Label_da73a663-4204-480c-9ce8-a1a166c234ab_SetDate">
    <vt:lpwstr>2021-09-20T12:38:28Z</vt:lpwstr>
  </property>
  <property fmtid="{D5CDD505-2E9C-101B-9397-08002B2CF9AE}" pid="4" name="MSIP_Label_da73a663-4204-480c-9ce8-a1a166c234ab_Method">
    <vt:lpwstr>Standard</vt:lpwstr>
  </property>
  <property fmtid="{D5CDD505-2E9C-101B-9397-08002B2CF9AE}" pid="5" name="MSIP_Label_da73a663-4204-480c-9ce8-a1a166c234ab_Name">
    <vt:lpwstr>Intern (KMD)</vt:lpwstr>
  </property>
  <property fmtid="{D5CDD505-2E9C-101B-9397-08002B2CF9AE}" pid="6" name="MSIP_Label_da73a663-4204-480c-9ce8-a1a166c234ab_SiteId">
    <vt:lpwstr>f696e186-1c3b-44cd-bf76-5ace0e7007bd</vt:lpwstr>
  </property>
  <property fmtid="{D5CDD505-2E9C-101B-9397-08002B2CF9AE}" pid="7" name="MSIP_Label_da73a663-4204-480c-9ce8-a1a166c234ab_ActionId">
    <vt:lpwstr>6b9778b7-62ec-41b0-bf91-588d628b990b</vt:lpwstr>
  </property>
  <property fmtid="{D5CDD505-2E9C-101B-9397-08002B2CF9AE}" pid="8" name="MSIP_Label_da73a663-4204-480c-9ce8-a1a166c234ab_ContentBits">
    <vt:lpwstr>0</vt:lpwstr>
  </property>
</Properties>
</file>